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8_{6BE24BC2-C521-4B2D-BD6D-9BE47922978A}" xr6:coauthVersionLast="47" xr6:coauthVersionMax="47" xr10:uidLastSave="{00000000-0000-0000-0000-000000000000}"/>
  <bookViews>
    <workbookView xWindow="-120" yWindow="-120" windowWidth="45240" windowHeight="18720" activeTab="6" xr2:uid="{00000000-000D-0000-FFFF-FFFF00000000}"/>
  </bookViews>
  <sheets>
    <sheet name="Objaśnienia" sheetId="2" r:id="rId1"/>
    <sheet name="Usunięte" sheetId="8" r:id="rId2"/>
    <sheet name="Poza cennikiem" sheetId="9" r:id="rId3"/>
    <sheet name="Wyroby" sheetId="4" r:id="rId4"/>
    <sheet name="Części" sheetId="5" r:id="rId5"/>
    <sheet name="Kopia Nowe ceny 2025 rozbite" sheetId="6" r:id="rId6"/>
    <sheet name="cennik zp 05022025" sheetId="7" r:id="rId7"/>
    <sheet name="Nowe ceny" sheetId="1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K9" i="1" l="1"/>
  <c r="K10" i="1"/>
  <c r="K18" i="1"/>
  <c r="K23" i="1"/>
  <c r="K26" i="1"/>
  <c r="K34" i="1"/>
  <c r="K39" i="1"/>
  <c r="K41" i="1"/>
  <c r="K42" i="1"/>
  <c r="K50" i="1"/>
  <c r="K55" i="1"/>
  <c r="K57" i="1"/>
  <c r="K58" i="1"/>
  <c r="K66" i="1"/>
  <c r="K73" i="1"/>
  <c r="K74" i="1"/>
  <c r="K82" i="1"/>
  <c r="K87" i="1"/>
  <c r="K90" i="1"/>
  <c r="K98" i="1"/>
  <c r="K103" i="1"/>
  <c r="K105" i="1"/>
  <c r="K106" i="1"/>
  <c r="K114" i="1"/>
  <c r="K119" i="1"/>
  <c r="K121" i="1"/>
  <c r="K122" i="1"/>
  <c r="K130" i="1"/>
  <c r="K137" i="1"/>
  <c r="K138" i="1"/>
  <c r="K146" i="1"/>
  <c r="K151" i="1"/>
  <c r="K154" i="1"/>
  <c r="K162" i="1"/>
  <c r="K167" i="1"/>
  <c r="K169" i="1"/>
  <c r="K170" i="1"/>
  <c r="K178" i="1"/>
  <c r="K183" i="1"/>
  <c r="K185" i="1"/>
  <c r="K186" i="1"/>
  <c r="K194" i="1"/>
  <c r="K197" i="1"/>
  <c r="K201" i="1"/>
  <c r="K202" i="1"/>
  <c r="K210" i="1"/>
  <c r="K213" i="1"/>
  <c r="K215" i="1"/>
  <c r="K218" i="1"/>
  <c r="K226" i="1"/>
  <c r="K229" i="1"/>
  <c r="K231" i="1"/>
  <c r="K233" i="1"/>
  <c r="K234" i="1"/>
  <c r="K242" i="1"/>
  <c r="K247" i="1"/>
  <c r="K249" i="1"/>
  <c r="K250" i="1"/>
  <c r="K258" i="1"/>
  <c r="K261" i="1"/>
  <c r="K265" i="1"/>
  <c r="K266" i="1"/>
  <c r="K274" i="1"/>
  <c r="K277" i="1"/>
  <c r="K279" i="1"/>
  <c r="K282" i="1"/>
  <c r="K290" i="1"/>
  <c r="K293" i="1"/>
  <c r="K295" i="1"/>
  <c r="K297" i="1"/>
  <c r="K298" i="1"/>
  <c r="K306" i="1"/>
  <c r="K311" i="1"/>
  <c r="K313" i="1"/>
  <c r="K314" i="1"/>
  <c r="K322" i="1"/>
  <c r="K325" i="1"/>
  <c r="K329" i="1"/>
  <c r="K330" i="1"/>
  <c r="K338" i="1"/>
  <c r="K341" i="1"/>
  <c r="K343" i="1"/>
  <c r="K346" i="1"/>
  <c r="K354" i="1"/>
  <c r="K357" i="1"/>
  <c r="K359" i="1"/>
  <c r="K361" i="1"/>
  <c r="K362" i="1"/>
  <c r="K370" i="1"/>
  <c r="K375" i="1"/>
  <c r="K377" i="1"/>
  <c r="K378" i="1"/>
  <c r="K386" i="1"/>
  <c r="K389" i="1"/>
  <c r="K393" i="1"/>
  <c r="K394" i="1"/>
  <c r="K402" i="1"/>
  <c r="K405" i="1"/>
  <c r="K407" i="1"/>
  <c r="K410" i="1"/>
  <c r="K418" i="1"/>
  <c r="K421" i="1"/>
  <c r="K423" i="1"/>
  <c r="K425" i="1"/>
  <c r="K426" i="1"/>
  <c r="K434" i="1"/>
  <c r="K439" i="1"/>
  <c r="K441" i="1"/>
  <c r="K442" i="1"/>
  <c r="K450" i="1"/>
  <c r="K453" i="1"/>
  <c r="K457" i="1"/>
  <c r="K458" i="1"/>
  <c r="K466" i="1"/>
  <c r="K469" i="1"/>
  <c r="K471" i="1"/>
  <c r="K474" i="1"/>
  <c r="K482" i="1"/>
  <c r="K485" i="1"/>
  <c r="K487" i="1"/>
  <c r="K489" i="1"/>
  <c r="K490" i="1"/>
  <c r="K498" i="1"/>
  <c r="K503" i="1"/>
  <c r="K505" i="1"/>
  <c r="K506" i="1"/>
  <c r="K514" i="1"/>
  <c r="K517" i="1"/>
  <c r="K521" i="1"/>
  <c r="K522" i="1"/>
  <c r="K530" i="1"/>
  <c r="K533" i="1"/>
  <c r="K535" i="1"/>
  <c r="K538" i="1"/>
  <c r="K546" i="1"/>
  <c r="K549" i="1"/>
  <c r="K551" i="1"/>
  <c r="K553" i="1"/>
  <c r="K554" i="1"/>
  <c r="K562" i="1"/>
  <c r="K567" i="1"/>
  <c r="K569" i="1"/>
  <c r="K570" i="1"/>
  <c r="K578" i="1"/>
  <c r="K581" i="1"/>
  <c r="K585" i="1"/>
  <c r="K586" i="1"/>
  <c r="K594" i="1"/>
  <c r="K597" i="1"/>
  <c r="K599" i="1"/>
  <c r="K602" i="1"/>
  <c r="K610" i="1"/>
  <c r="K613" i="1"/>
  <c r="K615" i="1"/>
  <c r="K617" i="1"/>
  <c r="K618" i="1"/>
  <c r="K626" i="1"/>
  <c r="K631" i="1"/>
  <c r="K633" i="1"/>
  <c r="K634" i="1"/>
  <c r="K642" i="1"/>
  <c r="K645" i="1"/>
  <c r="K649" i="1"/>
  <c r="K650" i="1"/>
  <c r="K658" i="1"/>
  <c r="K661" i="1"/>
  <c r="K663" i="1"/>
  <c r="K666" i="1"/>
  <c r="K674" i="1"/>
  <c r="K677" i="1"/>
  <c r="K679" i="1"/>
  <c r="K681" i="1"/>
  <c r="K682" i="1"/>
  <c r="K685" i="1"/>
  <c r="K687" i="1"/>
  <c r="K689" i="1"/>
  <c r="K690" i="1"/>
  <c r="K693" i="1"/>
  <c r="K695" i="1"/>
  <c r="K697" i="1"/>
  <c r="K698" i="1"/>
  <c r="K701" i="1"/>
  <c r="K703" i="1"/>
  <c r="K705" i="1"/>
  <c r="K706" i="1"/>
  <c r="K709" i="1"/>
  <c r="K711" i="1"/>
  <c r="K713" i="1"/>
  <c r="K714" i="1"/>
  <c r="K717" i="1"/>
  <c r="K719" i="1"/>
  <c r="K721" i="1"/>
  <c r="K722" i="1"/>
  <c r="K725" i="1"/>
  <c r="K727" i="1"/>
  <c r="K729" i="1"/>
  <c r="K730" i="1"/>
  <c r="K733" i="1"/>
  <c r="K735" i="1"/>
  <c r="K737" i="1"/>
  <c r="K738" i="1"/>
  <c r="K741" i="1"/>
  <c r="K743" i="1"/>
  <c r="K745" i="1"/>
  <c r="K746" i="1"/>
  <c r="K749" i="1"/>
  <c r="K751" i="1"/>
  <c r="K753" i="1"/>
  <c r="K754" i="1"/>
  <c r="K757" i="1"/>
  <c r="K759" i="1"/>
  <c r="K761" i="1"/>
  <c r="K762" i="1"/>
  <c r="K765" i="1"/>
  <c r="K767" i="1"/>
  <c r="K769" i="1"/>
  <c r="K770" i="1"/>
  <c r="K773" i="1"/>
  <c r="K775" i="1"/>
  <c r="K777" i="1"/>
  <c r="K778" i="1"/>
  <c r="K781" i="1"/>
  <c r="K783" i="1"/>
  <c r="K785" i="1"/>
  <c r="K786" i="1"/>
  <c r="K789" i="1"/>
  <c r="K791" i="1"/>
  <c r="K793" i="1"/>
  <c r="K794" i="1"/>
  <c r="K797" i="1"/>
  <c r="K799" i="1"/>
  <c r="K801" i="1"/>
  <c r="K802" i="1"/>
  <c r="K805" i="1"/>
  <c r="K807" i="1"/>
  <c r="K809" i="1"/>
  <c r="K810" i="1"/>
  <c r="K813" i="1"/>
  <c r="K815" i="1"/>
  <c r="K817" i="1"/>
  <c r="K818" i="1"/>
  <c r="K821" i="1"/>
  <c r="K823" i="1"/>
  <c r="K825" i="1"/>
  <c r="K826" i="1"/>
  <c r="K829" i="1"/>
  <c r="K831" i="1"/>
  <c r="K833" i="1"/>
  <c r="K834" i="1"/>
  <c r="K837" i="1"/>
  <c r="K839" i="1"/>
  <c r="K841" i="1"/>
  <c r="K842" i="1"/>
  <c r="K845" i="1"/>
  <c r="K847" i="1"/>
  <c r="K849" i="1"/>
  <c r="K850" i="1"/>
  <c r="K853" i="1"/>
  <c r="K855" i="1"/>
  <c r="K857" i="1"/>
  <c r="K858" i="1"/>
  <c r="K861" i="1"/>
  <c r="K863" i="1"/>
  <c r="K865" i="1"/>
  <c r="K866" i="1"/>
  <c r="K869" i="1"/>
  <c r="K871" i="1"/>
  <c r="K873" i="1"/>
  <c r="K874" i="1"/>
  <c r="K877" i="1"/>
  <c r="K879" i="1"/>
  <c r="K881" i="1"/>
  <c r="K882" i="1"/>
  <c r="K885" i="1"/>
  <c r="K887" i="1"/>
  <c r="K889" i="1"/>
  <c r="K890" i="1"/>
  <c r="K893" i="1"/>
  <c r="K895" i="1"/>
  <c r="K897" i="1"/>
  <c r="K898" i="1"/>
  <c r="K901" i="1"/>
  <c r="K903" i="1"/>
  <c r="K905" i="1"/>
  <c r="K906" i="1"/>
  <c r="K909" i="1"/>
  <c r="K911" i="1"/>
  <c r="K913" i="1"/>
  <c r="K914" i="1"/>
  <c r="K917" i="1"/>
  <c r="K919" i="1"/>
  <c r="K921" i="1"/>
  <c r="K922" i="1"/>
  <c r="K925" i="1"/>
  <c r="K927" i="1"/>
  <c r="K929" i="1"/>
  <c r="K930" i="1"/>
  <c r="K933" i="1"/>
  <c r="K935" i="1"/>
  <c r="K937" i="1"/>
  <c r="K938" i="1"/>
  <c r="K941" i="1"/>
  <c r="K943" i="1"/>
  <c r="K945" i="1"/>
  <c r="K946" i="1"/>
  <c r="K949" i="1"/>
  <c r="K951" i="1"/>
  <c r="K953" i="1"/>
  <c r="K954" i="1"/>
  <c r="K957" i="1"/>
  <c r="K959" i="1"/>
  <c r="K961" i="1"/>
  <c r="K962" i="1"/>
  <c r="K965" i="1"/>
  <c r="K967" i="1"/>
  <c r="K969" i="1"/>
  <c r="K970" i="1"/>
  <c r="K973" i="1"/>
  <c r="K975" i="1"/>
  <c r="K977" i="1"/>
  <c r="K978" i="1"/>
  <c r="K981" i="1"/>
  <c r="K983" i="1"/>
  <c r="K985" i="1"/>
  <c r="K986" i="1"/>
  <c r="K989" i="1"/>
  <c r="K991" i="1"/>
  <c r="K993" i="1"/>
  <c r="K994" i="1"/>
  <c r="K997" i="1"/>
  <c r="K999" i="1"/>
  <c r="K1001" i="1"/>
  <c r="K1002" i="1"/>
  <c r="K1005" i="1"/>
  <c r="K1007" i="1"/>
  <c r="K1009" i="1"/>
  <c r="K1010" i="1"/>
  <c r="K1013" i="1"/>
  <c r="K1015" i="1"/>
  <c r="K1017" i="1"/>
  <c r="K1018" i="1"/>
  <c r="K1021" i="1"/>
  <c r="K1023" i="1"/>
  <c r="K1025" i="1"/>
  <c r="K1026" i="1"/>
  <c r="K1029" i="1"/>
  <c r="K1031" i="1"/>
  <c r="K1033" i="1"/>
  <c r="K1034" i="1"/>
  <c r="K1037" i="1"/>
  <c r="K1039" i="1"/>
  <c r="K1041" i="1"/>
  <c r="K1042" i="1"/>
  <c r="K1045" i="1"/>
  <c r="K1047" i="1"/>
  <c r="K1049" i="1"/>
  <c r="K1050" i="1"/>
  <c r="K1053" i="1"/>
  <c r="K1055" i="1"/>
  <c r="K1057" i="1"/>
  <c r="J1058" i="1"/>
  <c r="J1060" i="1"/>
  <c r="J1061" i="1"/>
  <c r="J1063" i="1"/>
  <c r="J1065" i="1"/>
  <c r="J1066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9" i="1"/>
  <c r="J1062" i="1"/>
  <c r="J1064" i="1"/>
  <c r="K3" i="1"/>
  <c r="K4" i="1"/>
  <c r="K5" i="1"/>
  <c r="K6" i="1"/>
  <c r="K7" i="1"/>
  <c r="K8" i="1"/>
  <c r="K11" i="1"/>
  <c r="K12" i="1"/>
  <c r="K13" i="1"/>
  <c r="K14" i="1"/>
  <c r="K15" i="1"/>
  <c r="K16" i="1"/>
  <c r="K17" i="1"/>
  <c r="K19" i="1"/>
  <c r="K20" i="1"/>
  <c r="K21" i="1"/>
  <c r="K22" i="1"/>
  <c r="K24" i="1"/>
  <c r="K25" i="1"/>
  <c r="K27" i="1"/>
  <c r="K28" i="1"/>
  <c r="K29" i="1"/>
  <c r="K30" i="1"/>
  <c r="K31" i="1"/>
  <c r="K32" i="1"/>
  <c r="K33" i="1"/>
  <c r="K35" i="1"/>
  <c r="K36" i="1"/>
  <c r="K37" i="1"/>
  <c r="K38" i="1"/>
  <c r="K40" i="1"/>
  <c r="K43" i="1"/>
  <c r="K44" i="1"/>
  <c r="K45" i="1"/>
  <c r="K46" i="1"/>
  <c r="K47" i="1"/>
  <c r="K48" i="1"/>
  <c r="K49" i="1"/>
  <c r="K51" i="1"/>
  <c r="K52" i="1"/>
  <c r="K53" i="1"/>
  <c r="K54" i="1"/>
  <c r="K56" i="1"/>
  <c r="K59" i="1"/>
  <c r="K60" i="1"/>
  <c r="K61" i="1"/>
  <c r="K62" i="1"/>
  <c r="K63" i="1"/>
  <c r="K64" i="1"/>
  <c r="K65" i="1"/>
  <c r="K67" i="1"/>
  <c r="K68" i="1"/>
  <c r="K69" i="1"/>
  <c r="K70" i="1"/>
  <c r="K71" i="1"/>
  <c r="K72" i="1"/>
  <c r="K75" i="1"/>
  <c r="K76" i="1"/>
  <c r="K77" i="1"/>
  <c r="K78" i="1"/>
  <c r="K79" i="1"/>
  <c r="K80" i="1"/>
  <c r="K81" i="1"/>
  <c r="K83" i="1"/>
  <c r="K84" i="1"/>
  <c r="K85" i="1"/>
  <c r="K86" i="1"/>
  <c r="K88" i="1"/>
  <c r="K89" i="1"/>
  <c r="K91" i="1"/>
  <c r="K92" i="1"/>
  <c r="K93" i="1"/>
  <c r="K94" i="1"/>
  <c r="K95" i="1"/>
  <c r="K96" i="1"/>
  <c r="K97" i="1"/>
  <c r="K99" i="1"/>
  <c r="K100" i="1"/>
  <c r="K101" i="1"/>
  <c r="K102" i="1"/>
  <c r="K104" i="1"/>
  <c r="K107" i="1"/>
  <c r="K108" i="1"/>
  <c r="K109" i="1"/>
  <c r="K110" i="1"/>
  <c r="K111" i="1"/>
  <c r="K112" i="1"/>
  <c r="K113" i="1"/>
  <c r="K115" i="1"/>
  <c r="K116" i="1"/>
  <c r="K117" i="1"/>
  <c r="K118" i="1"/>
  <c r="K120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6" i="1"/>
  <c r="K139" i="1"/>
  <c r="K140" i="1"/>
  <c r="K141" i="1"/>
  <c r="K142" i="1"/>
  <c r="K143" i="1"/>
  <c r="K144" i="1"/>
  <c r="K145" i="1"/>
  <c r="K147" i="1"/>
  <c r="K148" i="1"/>
  <c r="K149" i="1"/>
  <c r="K150" i="1"/>
  <c r="K152" i="1"/>
  <c r="K153" i="1"/>
  <c r="K155" i="1"/>
  <c r="K156" i="1"/>
  <c r="K157" i="1"/>
  <c r="K158" i="1"/>
  <c r="K159" i="1"/>
  <c r="K160" i="1"/>
  <c r="K161" i="1"/>
  <c r="K163" i="1"/>
  <c r="K164" i="1"/>
  <c r="K165" i="1"/>
  <c r="K166" i="1"/>
  <c r="K168" i="1"/>
  <c r="K171" i="1"/>
  <c r="K172" i="1"/>
  <c r="K173" i="1"/>
  <c r="K174" i="1"/>
  <c r="K175" i="1"/>
  <c r="K176" i="1"/>
  <c r="K177" i="1"/>
  <c r="K179" i="1"/>
  <c r="K180" i="1"/>
  <c r="K181" i="1"/>
  <c r="K182" i="1"/>
  <c r="K184" i="1"/>
  <c r="K187" i="1"/>
  <c r="K188" i="1"/>
  <c r="K189" i="1"/>
  <c r="K190" i="1"/>
  <c r="K191" i="1"/>
  <c r="K192" i="1"/>
  <c r="K193" i="1"/>
  <c r="K195" i="1"/>
  <c r="K196" i="1"/>
  <c r="K198" i="1"/>
  <c r="K199" i="1"/>
  <c r="K200" i="1"/>
  <c r="K203" i="1"/>
  <c r="K204" i="1"/>
  <c r="K205" i="1"/>
  <c r="K206" i="1"/>
  <c r="K207" i="1"/>
  <c r="K208" i="1"/>
  <c r="K209" i="1"/>
  <c r="K211" i="1"/>
  <c r="K212" i="1"/>
  <c r="K214" i="1"/>
  <c r="K216" i="1"/>
  <c r="K217" i="1"/>
  <c r="K219" i="1"/>
  <c r="K220" i="1"/>
  <c r="K221" i="1"/>
  <c r="K222" i="1"/>
  <c r="K223" i="1"/>
  <c r="K224" i="1"/>
  <c r="K225" i="1"/>
  <c r="K227" i="1"/>
  <c r="K228" i="1"/>
  <c r="K230" i="1"/>
  <c r="K232" i="1"/>
  <c r="K235" i="1"/>
  <c r="K236" i="1"/>
  <c r="K237" i="1"/>
  <c r="K238" i="1"/>
  <c r="K239" i="1"/>
  <c r="K240" i="1"/>
  <c r="K241" i="1"/>
  <c r="K243" i="1"/>
  <c r="K244" i="1"/>
  <c r="K245" i="1"/>
  <c r="K246" i="1"/>
  <c r="K248" i="1"/>
  <c r="K251" i="1"/>
  <c r="K252" i="1"/>
  <c r="K253" i="1"/>
  <c r="K254" i="1"/>
  <c r="K255" i="1"/>
  <c r="K256" i="1"/>
  <c r="K257" i="1"/>
  <c r="K259" i="1"/>
  <c r="K260" i="1"/>
  <c r="K262" i="1"/>
  <c r="K263" i="1"/>
  <c r="K264" i="1"/>
  <c r="K267" i="1"/>
  <c r="K268" i="1"/>
  <c r="K269" i="1"/>
  <c r="K270" i="1"/>
  <c r="K271" i="1"/>
  <c r="K272" i="1"/>
  <c r="K273" i="1"/>
  <c r="K275" i="1"/>
  <c r="K276" i="1"/>
  <c r="K278" i="1"/>
  <c r="K280" i="1"/>
  <c r="K281" i="1"/>
  <c r="K283" i="1"/>
  <c r="K284" i="1"/>
  <c r="K285" i="1"/>
  <c r="K286" i="1"/>
  <c r="K287" i="1"/>
  <c r="K288" i="1"/>
  <c r="K289" i="1"/>
  <c r="K291" i="1"/>
  <c r="K292" i="1"/>
  <c r="K294" i="1"/>
  <c r="K296" i="1"/>
  <c r="K299" i="1"/>
  <c r="K300" i="1"/>
  <c r="K301" i="1"/>
  <c r="K302" i="1"/>
  <c r="K303" i="1"/>
  <c r="K304" i="1"/>
  <c r="K305" i="1"/>
  <c r="K307" i="1"/>
  <c r="K308" i="1"/>
  <c r="K309" i="1"/>
  <c r="K310" i="1"/>
  <c r="K312" i="1"/>
  <c r="K315" i="1"/>
  <c r="K316" i="1"/>
  <c r="K317" i="1"/>
  <c r="K318" i="1"/>
  <c r="K319" i="1"/>
  <c r="K320" i="1"/>
  <c r="K321" i="1"/>
  <c r="K323" i="1"/>
  <c r="K324" i="1"/>
  <c r="K326" i="1"/>
  <c r="K327" i="1"/>
  <c r="K328" i="1"/>
  <c r="K331" i="1"/>
  <c r="K332" i="1"/>
  <c r="K333" i="1"/>
  <c r="K334" i="1"/>
  <c r="K335" i="1"/>
  <c r="K336" i="1"/>
  <c r="K337" i="1"/>
  <c r="K339" i="1"/>
  <c r="K340" i="1"/>
  <c r="K342" i="1"/>
  <c r="K344" i="1"/>
  <c r="K345" i="1"/>
  <c r="K347" i="1"/>
  <c r="K348" i="1"/>
  <c r="K349" i="1"/>
  <c r="K350" i="1"/>
  <c r="K351" i="1"/>
  <c r="K352" i="1"/>
  <c r="K353" i="1"/>
  <c r="K355" i="1"/>
  <c r="K356" i="1"/>
  <c r="K358" i="1"/>
  <c r="K360" i="1"/>
  <c r="K363" i="1"/>
  <c r="K364" i="1"/>
  <c r="K365" i="1"/>
  <c r="K366" i="1"/>
  <c r="K367" i="1"/>
  <c r="K368" i="1"/>
  <c r="K369" i="1"/>
  <c r="K371" i="1"/>
  <c r="K372" i="1"/>
  <c r="K373" i="1"/>
  <c r="K374" i="1"/>
  <c r="K376" i="1"/>
  <c r="K379" i="1"/>
  <c r="K380" i="1"/>
  <c r="K381" i="1"/>
  <c r="K382" i="1"/>
  <c r="K383" i="1"/>
  <c r="K384" i="1"/>
  <c r="K385" i="1"/>
  <c r="K387" i="1"/>
  <c r="K388" i="1"/>
  <c r="K390" i="1"/>
  <c r="K391" i="1"/>
  <c r="K392" i="1"/>
  <c r="K395" i="1"/>
  <c r="K396" i="1"/>
  <c r="K397" i="1"/>
  <c r="K398" i="1"/>
  <c r="K399" i="1"/>
  <c r="K400" i="1"/>
  <c r="K401" i="1"/>
  <c r="K403" i="1"/>
  <c r="K404" i="1"/>
  <c r="K406" i="1"/>
  <c r="K408" i="1"/>
  <c r="K409" i="1"/>
  <c r="K411" i="1"/>
  <c r="K412" i="1"/>
  <c r="K413" i="1"/>
  <c r="K414" i="1"/>
  <c r="K415" i="1"/>
  <c r="K416" i="1"/>
  <c r="K417" i="1"/>
  <c r="K419" i="1"/>
  <c r="K420" i="1"/>
  <c r="K422" i="1"/>
  <c r="K424" i="1"/>
  <c r="K427" i="1"/>
  <c r="K428" i="1"/>
  <c r="K429" i="1"/>
  <c r="K430" i="1"/>
  <c r="K431" i="1"/>
  <c r="K432" i="1"/>
  <c r="K433" i="1"/>
  <c r="K435" i="1"/>
  <c r="K436" i="1"/>
  <c r="K437" i="1"/>
  <c r="K438" i="1"/>
  <c r="K440" i="1"/>
  <c r="K443" i="1"/>
  <c r="K444" i="1"/>
  <c r="K445" i="1"/>
  <c r="K446" i="1"/>
  <c r="K447" i="1"/>
  <c r="K448" i="1"/>
  <c r="K449" i="1"/>
  <c r="K451" i="1"/>
  <c r="K452" i="1"/>
  <c r="K454" i="1"/>
  <c r="K455" i="1"/>
  <c r="K456" i="1"/>
  <c r="K459" i="1"/>
  <c r="K460" i="1"/>
  <c r="K461" i="1"/>
  <c r="K462" i="1"/>
  <c r="K463" i="1"/>
  <c r="K464" i="1"/>
  <c r="K465" i="1"/>
  <c r="K467" i="1"/>
  <c r="K468" i="1"/>
  <c r="K470" i="1"/>
  <c r="K472" i="1"/>
  <c r="K473" i="1"/>
  <c r="K475" i="1"/>
  <c r="K476" i="1"/>
  <c r="K477" i="1"/>
  <c r="K478" i="1"/>
  <c r="K479" i="1"/>
  <c r="K480" i="1"/>
  <c r="K481" i="1"/>
  <c r="K483" i="1"/>
  <c r="K484" i="1"/>
  <c r="K486" i="1"/>
  <c r="K488" i="1"/>
  <c r="K491" i="1"/>
  <c r="K492" i="1"/>
  <c r="K493" i="1"/>
  <c r="K494" i="1"/>
  <c r="K495" i="1"/>
  <c r="K496" i="1"/>
  <c r="K497" i="1"/>
  <c r="K499" i="1"/>
  <c r="K500" i="1"/>
  <c r="K501" i="1"/>
  <c r="K502" i="1"/>
  <c r="K504" i="1"/>
  <c r="K507" i="1"/>
  <c r="K508" i="1"/>
  <c r="K509" i="1"/>
  <c r="K510" i="1"/>
  <c r="K511" i="1"/>
  <c r="K512" i="1"/>
  <c r="K513" i="1"/>
  <c r="K515" i="1"/>
  <c r="K516" i="1"/>
  <c r="K518" i="1"/>
  <c r="K519" i="1"/>
  <c r="K520" i="1"/>
  <c r="K523" i="1"/>
  <c r="K524" i="1"/>
  <c r="K525" i="1"/>
  <c r="K526" i="1"/>
  <c r="K527" i="1"/>
  <c r="K528" i="1"/>
  <c r="K529" i="1"/>
  <c r="K531" i="1"/>
  <c r="K532" i="1"/>
  <c r="K534" i="1"/>
  <c r="K536" i="1"/>
  <c r="K537" i="1"/>
  <c r="K539" i="1"/>
  <c r="K540" i="1"/>
  <c r="K541" i="1"/>
  <c r="K542" i="1"/>
  <c r="K543" i="1"/>
  <c r="K544" i="1"/>
  <c r="K545" i="1"/>
  <c r="K547" i="1"/>
  <c r="K548" i="1"/>
  <c r="K550" i="1"/>
  <c r="K552" i="1"/>
  <c r="K555" i="1"/>
  <c r="K556" i="1"/>
  <c r="K557" i="1"/>
  <c r="K558" i="1"/>
  <c r="K559" i="1"/>
  <c r="K560" i="1"/>
  <c r="K561" i="1"/>
  <c r="K563" i="1"/>
  <c r="K564" i="1"/>
  <c r="K565" i="1"/>
  <c r="K566" i="1"/>
  <c r="K568" i="1"/>
  <c r="K571" i="1"/>
  <c r="K572" i="1"/>
  <c r="K573" i="1"/>
  <c r="K574" i="1"/>
  <c r="K575" i="1"/>
  <c r="K576" i="1"/>
  <c r="K577" i="1"/>
  <c r="K579" i="1"/>
  <c r="K580" i="1"/>
  <c r="K582" i="1"/>
  <c r="K583" i="1"/>
  <c r="K584" i="1"/>
  <c r="K587" i="1"/>
  <c r="K588" i="1"/>
  <c r="K589" i="1"/>
  <c r="K590" i="1"/>
  <c r="K591" i="1"/>
  <c r="K592" i="1"/>
  <c r="K593" i="1"/>
  <c r="K595" i="1"/>
  <c r="K596" i="1"/>
  <c r="K598" i="1"/>
  <c r="K600" i="1"/>
  <c r="K601" i="1"/>
  <c r="K603" i="1"/>
  <c r="K604" i="1"/>
  <c r="K605" i="1"/>
  <c r="K606" i="1"/>
  <c r="K607" i="1"/>
  <c r="K608" i="1"/>
  <c r="K609" i="1"/>
  <c r="K611" i="1"/>
  <c r="K612" i="1"/>
  <c r="K614" i="1"/>
  <c r="K616" i="1"/>
  <c r="K619" i="1"/>
  <c r="K620" i="1"/>
  <c r="K621" i="1"/>
  <c r="K622" i="1"/>
  <c r="K623" i="1"/>
  <c r="K624" i="1"/>
  <c r="K625" i="1"/>
  <c r="K627" i="1"/>
  <c r="K628" i="1"/>
  <c r="K629" i="1"/>
  <c r="K630" i="1"/>
  <c r="K632" i="1"/>
  <c r="K635" i="1"/>
  <c r="K636" i="1"/>
  <c r="K637" i="1"/>
  <c r="K638" i="1"/>
  <c r="K639" i="1"/>
  <c r="K640" i="1"/>
  <c r="K641" i="1"/>
  <c r="K643" i="1"/>
  <c r="K644" i="1"/>
  <c r="K646" i="1"/>
  <c r="K647" i="1"/>
  <c r="K648" i="1"/>
  <c r="K651" i="1"/>
  <c r="K652" i="1"/>
  <c r="K653" i="1"/>
  <c r="K654" i="1"/>
  <c r="K655" i="1"/>
  <c r="K656" i="1"/>
  <c r="K657" i="1"/>
  <c r="K659" i="1"/>
  <c r="K660" i="1"/>
  <c r="K662" i="1"/>
  <c r="K664" i="1"/>
  <c r="K665" i="1"/>
  <c r="K667" i="1"/>
  <c r="K668" i="1"/>
  <c r="K669" i="1"/>
  <c r="K670" i="1"/>
  <c r="K671" i="1"/>
  <c r="K672" i="1"/>
  <c r="K673" i="1"/>
  <c r="K675" i="1"/>
  <c r="K676" i="1"/>
  <c r="K678" i="1"/>
  <c r="K680" i="1"/>
  <c r="K683" i="1"/>
  <c r="K684" i="1"/>
  <c r="K686" i="1"/>
  <c r="K688" i="1"/>
  <c r="K691" i="1"/>
  <c r="K692" i="1"/>
  <c r="K694" i="1"/>
  <c r="K696" i="1"/>
  <c r="K699" i="1"/>
  <c r="K700" i="1"/>
  <c r="K702" i="1"/>
  <c r="K704" i="1"/>
  <c r="K707" i="1"/>
  <c r="K708" i="1"/>
  <c r="K710" i="1"/>
  <c r="K712" i="1"/>
  <c r="K715" i="1"/>
  <c r="K716" i="1"/>
  <c r="K718" i="1"/>
  <c r="K720" i="1"/>
  <c r="K723" i="1"/>
  <c r="K724" i="1"/>
  <c r="K726" i="1"/>
  <c r="K728" i="1"/>
  <c r="K731" i="1"/>
  <c r="K732" i="1"/>
  <c r="K734" i="1"/>
  <c r="K736" i="1"/>
  <c r="K739" i="1"/>
  <c r="K740" i="1"/>
  <c r="K742" i="1"/>
  <c r="K744" i="1"/>
  <c r="K747" i="1"/>
  <c r="K748" i="1"/>
  <c r="K750" i="1"/>
  <c r="K752" i="1"/>
  <c r="K755" i="1"/>
  <c r="K756" i="1"/>
  <c r="K758" i="1"/>
  <c r="K760" i="1"/>
  <c r="K763" i="1"/>
  <c r="K764" i="1"/>
  <c r="K766" i="1"/>
  <c r="K768" i="1"/>
  <c r="K771" i="1"/>
  <c r="K772" i="1"/>
  <c r="K774" i="1"/>
  <c r="K776" i="1"/>
  <c r="K779" i="1"/>
  <c r="K780" i="1"/>
  <c r="K782" i="1"/>
  <c r="K784" i="1"/>
  <c r="K787" i="1"/>
  <c r="K788" i="1"/>
  <c r="K790" i="1"/>
  <c r="K792" i="1"/>
  <c r="K795" i="1"/>
  <c r="K796" i="1"/>
  <c r="K798" i="1"/>
  <c r="K800" i="1"/>
  <c r="K803" i="1"/>
  <c r="K804" i="1"/>
  <c r="K806" i="1"/>
  <c r="K808" i="1"/>
  <c r="K811" i="1"/>
  <c r="K812" i="1"/>
  <c r="K814" i="1"/>
  <c r="K816" i="1"/>
  <c r="K819" i="1"/>
  <c r="K820" i="1"/>
  <c r="K822" i="1"/>
  <c r="K824" i="1"/>
  <c r="K827" i="1"/>
  <c r="K828" i="1"/>
  <c r="K830" i="1"/>
  <c r="K832" i="1"/>
  <c r="K835" i="1"/>
  <c r="K836" i="1"/>
  <c r="K838" i="1"/>
  <c r="K840" i="1"/>
  <c r="K843" i="1"/>
  <c r="K844" i="1"/>
  <c r="K846" i="1"/>
  <c r="K848" i="1"/>
  <c r="K851" i="1"/>
  <c r="K852" i="1"/>
  <c r="K854" i="1"/>
  <c r="K856" i="1"/>
  <c r="K859" i="1"/>
  <c r="K860" i="1"/>
  <c r="K862" i="1"/>
  <c r="K864" i="1"/>
  <c r="K867" i="1"/>
  <c r="K868" i="1"/>
  <c r="K870" i="1"/>
  <c r="K872" i="1"/>
  <c r="K875" i="1"/>
  <c r="K876" i="1"/>
  <c r="K878" i="1"/>
  <c r="K880" i="1"/>
  <c r="K883" i="1"/>
  <c r="K884" i="1"/>
  <c r="K886" i="1"/>
  <c r="K888" i="1"/>
  <c r="K891" i="1"/>
  <c r="K892" i="1"/>
  <c r="K894" i="1"/>
  <c r="K896" i="1"/>
  <c r="K899" i="1"/>
  <c r="K900" i="1"/>
  <c r="K902" i="1"/>
  <c r="K904" i="1"/>
  <c r="K907" i="1"/>
  <c r="K908" i="1"/>
  <c r="K910" i="1"/>
  <c r="K912" i="1"/>
  <c r="K915" i="1"/>
  <c r="K916" i="1"/>
  <c r="K918" i="1"/>
  <c r="K920" i="1"/>
  <c r="K923" i="1"/>
  <c r="K924" i="1"/>
  <c r="K926" i="1"/>
  <c r="K928" i="1"/>
  <c r="K931" i="1"/>
  <c r="K932" i="1"/>
  <c r="K934" i="1"/>
  <c r="K936" i="1"/>
  <c r="K939" i="1"/>
  <c r="K940" i="1"/>
  <c r="K942" i="1"/>
  <c r="K944" i="1"/>
  <c r="K947" i="1"/>
  <c r="K948" i="1"/>
  <c r="K950" i="1"/>
  <c r="K952" i="1"/>
  <c r="K955" i="1"/>
  <c r="K956" i="1"/>
  <c r="K958" i="1"/>
  <c r="K960" i="1"/>
  <c r="K963" i="1"/>
  <c r="K964" i="1"/>
  <c r="K966" i="1"/>
  <c r="K968" i="1"/>
  <c r="K971" i="1"/>
  <c r="K972" i="1"/>
  <c r="K974" i="1"/>
  <c r="K976" i="1"/>
  <c r="K979" i="1"/>
  <c r="K980" i="1"/>
  <c r="K982" i="1"/>
  <c r="K984" i="1"/>
  <c r="K987" i="1"/>
  <c r="K988" i="1"/>
  <c r="K990" i="1"/>
  <c r="K992" i="1"/>
  <c r="K995" i="1"/>
  <c r="K996" i="1"/>
  <c r="K998" i="1"/>
  <c r="K1000" i="1"/>
  <c r="K1003" i="1"/>
  <c r="K1004" i="1"/>
  <c r="K1006" i="1"/>
  <c r="K1008" i="1"/>
  <c r="K1011" i="1"/>
  <c r="K1012" i="1"/>
  <c r="K1014" i="1"/>
  <c r="K1016" i="1"/>
  <c r="K1019" i="1"/>
  <c r="K1020" i="1"/>
  <c r="K1022" i="1"/>
  <c r="K1024" i="1"/>
  <c r="K1027" i="1"/>
  <c r="K1028" i="1"/>
  <c r="K1030" i="1"/>
  <c r="K1032" i="1"/>
  <c r="K1035" i="1"/>
  <c r="K1036" i="1"/>
  <c r="K1038" i="1"/>
  <c r="K1040" i="1"/>
  <c r="K1043" i="1"/>
  <c r="K1044" i="1"/>
  <c r="K1046" i="1"/>
  <c r="K1048" i="1"/>
  <c r="K1051" i="1"/>
  <c r="K1052" i="1"/>
  <c r="K1054" i="1"/>
  <c r="K1056" i="1"/>
  <c r="K1059" i="1"/>
  <c r="K1060" i="1"/>
  <c r="K1062" i="1"/>
  <c r="K1064" i="1"/>
  <c r="K1066" i="1"/>
  <c r="K1058" i="1" l="1"/>
  <c r="K1065" i="1"/>
  <c r="K1063" i="1"/>
  <c r="K1061" i="1"/>
  <c r="K2" i="1" l="1"/>
  <c r="J2" i="1"/>
</calcChain>
</file>

<file path=xl/sharedStrings.xml><?xml version="1.0" encoding="utf-8"?>
<sst xmlns="http://schemas.openxmlformats.org/spreadsheetml/2006/main" count="7787" uniqueCount="3088">
  <si>
    <t>Kod</t>
  </si>
  <si>
    <t>Nazwa</t>
  </si>
  <si>
    <t>XL</t>
  </si>
  <si>
    <t>C001-1000</t>
  </si>
  <si>
    <t>RĘKOJEŚĆ TYP P31</t>
  </si>
  <si>
    <t>TRZPIEŃ WRZECIONA</t>
  </si>
  <si>
    <t>C001-1230</t>
  </si>
  <si>
    <t>OKŁADZINA Z NAKLEJKĄ</t>
  </si>
  <si>
    <t>C004-1001</t>
  </si>
  <si>
    <t>RĘKOJEŚĆ TYP P33.</t>
  </si>
  <si>
    <t>C004-1261</t>
  </si>
  <si>
    <t>WRZECIONO</t>
  </si>
  <si>
    <t>C004-1270</t>
  </si>
  <si>
    <t>POPYCHACZ</t>
  </si>
  <si>
    <t>C004-2050</t>
  </si>
  <si>
    <t>USZCZELKA</t>
  </si>
  <si>
    <t>C004-6100</t>
  </si>
  <si>
    <t>ŁĄCZNIK 750</t>
  </si>
  <si>
    <t>C004-6200</t>
  </si>
  <si>
    <t>ŁĄCZNIK 500</t>
  </si>
  <si>
    <t>C004-6300</t>
  </si>
  <si>
    <t>ŁĄCZNIK 350</t>
  </si>
  <si>
    <t>C004-6400</t>
  </si>
  <si>
    <t>ŁĄCZNIK 200</t>
  </si>
  <si>
    <t>C004-6500</t>
  </si>
  <si>
    <t>ŁĄCZNIK PODWÓJNY</t>
  </si>
  <si>
    <t>C004-6900</t>
  </si>
  <si>
    <t>PODPORA</t>
  </si>
  <si>
    <t>C008-2000</t>
  </si>
  <si>
    <t>NASADKA NR 1 DO LUTOWANIA CYKLONOWEGO.</t>
  </si>
  <si>
    <t>C008-2200</t>
  </si>
  <si>
    <t>DYSZA NR 1</t>
  </si>
  <si>
    <t>C008-2320</t>
  </si>
  <si>
    <t>SMOCZEK 025P</t>
  </si>
  <si>
    <t>C008-2340</t>
  </si>
  <si>
    <t>SMOCZEK 035P.</t>
  </si>
  <si>
    <t>C008-2350</t>
  </si>
  <si>
    <t>SMOCZEK 060P</t>
  </si>
  <si>
    <t>C008-2360</t>
  </si>
  <si>
    <t>SMOCZEK 080P</t>
  </si>
  <si>
    <t>C008-2380</t>
  </si>
  <si>
    <t>SMOCZEK 120P</t>
  </si>
  <si>
    <t>C008-3000</t>
  </si>
  <si>
    <t>NASADKA NR 2 DO LUTOWANIA CYKLONOWEGO.</t>
  </si>
  <si>
    <t>C008-3200</t>
  </si>
  <si>
    <t>DYSZA NR 2.</t>
  </si>
  <si>
    <t>C008-4000</t>
  </si>
  <si>
    <t>NASADKA NR 3 DO LUTOWANIA CYKLONOWEGO.</t>
  </si>
  <si>
    <t>C008-4200</t>
  </si>
  <si>
    <t>DYSZA NR 3.</t>
  </si>
  <si>
    <t>C008-5000</t>
  </si>
  <si>
    <t>NASADKA NR 4 DO LUTOWANIA CYKLONOWEGO.</t>
  </si>
  <si>
    <t>C008-5200</t>
  </si>
  <si>
    <t>DYSZA NR 4</t>
  </si>
  <si>
    <t>C018-2000</t>
  </si>
  <si>
    <t>DYSZA 50-120P</t>
  </si>
  <si>
    <t>C018-2010</t>
  </si>
  <si>
    <t>NAKRĘTKA</t>
  </si>
  <si>
    <t>C018-2021</t>
  </si>
  <si>
    <t>C020-1000</t>
  </si>
  <si>
    <t>RĘKOJEŚĆ</t>
  </si>
  <si>
    <t>C020-1250</t>
  </si>
  <si>
    <t>DŁAWIK</t>
  </si>
  <si>
    <t>C020-1330</t>
  </si>
  <si>
    <t>C020-2000</t>
  </si>
  <si>
    <t>NASADKA NR 1</t>
  </si>
  <si>
    <t>C020-2310</t>
  </si>
  <si>
    <t>INŻEKTOR Z FILTREM 013P</t>
  </si>
  <si>
    <t>C020-2320</t>
  </si>
  <si>
    <t>INŻEKTOR Z FILTREM 016P</t>
  </si>
  <si>
    <t>C020-2350</t>
  </si>
  <si>
    <t>INŻEKTOR Z FILTREM 025P</t>
  </si>
  <si>
    <t>C020-3000</t>
  </si>
  <si>
    <t>NASADKA NR 2</t>
  </si>
  <si>
    <t>C020-4000</t>
  </si>
  <si>
    <t>NASADKA NR 3</t>
  </si>
  <si>
    <t>C020-5001</t>
  </si>
  <si>
    <t>NASADKA DO OPALANIA</t>
  </si>
  <si>
    <t>C050-0310</t>
  </si>
  <si>
    <t>WRZECIONO TLENOWE</t>
  </si>
  <si>
    <t>C050-0320</t>
  </si>
  <si>
    <t>WRZECIONO GAZU PALNEGO</t>
  </si>
  <si>
    <t>C050-0360</t>
  </si>
  <si>
    <t>C050-0380</t>
  </si>
  <si>
    <t>PIERŚCIEŃ</t>
  </si>
  <si>
    <t>C050-0390</t>
  </si>
  <si>
    <t>C050-0410</t>
  </si>
  <si>
    <t>C050-0430</t>
  </si>
  <si>
    <t>POKRĘTŁO NIEBIESKIE</t>
  </si>
  <si>
    <t>C050-0440</t>
  </si>
  <si>
    <t>POKRĘTŁO CZERWONE</t>
  </si>
  <si>
    <t>C050-8700</t>
  </si>
  <si>
    <t>DYSZA PODGRZEWAJĄCA HR06M</t>
  </si>
  <si>
    <t>C050-8800</t>
  </si>
  <si>
    <t>DYSZA HR06M-1</t>
  </si>
  <si>
    <t>C050-8900</t>
  </si>
  <si>
    <t>DYSZA HR06M-2</t>
  </si>
  <si>
    <t>C051-9000</t>
  </si>
  <si>
    <t>NASADKA DO CIĘCIA</t>
  </si>
  <si>
    <t>C052-2750</t>
  </si>
  <si>
    <t>C052-3000</t>
  </si>
  <si>
    <t>NASADKA DO CIĘCIA.</t>
  </si>
  <si>
    <t>C052-3001</t>
  </si>
  <si>
    <t>C052-7000</t>
  </si>
  <si>
    <t>C053-3000</t>
  </si>
  <si>
    <t>C053-3002</t>
  </si>
  <si>
    <t>C053-3250</t>
  </si>
  <si>
    <t>INŻEKTOR</t>
  </si>
  <si>
    <t>C054-3000</t>
  </si>
  <si>
    <t>DYSZA KPL. HRA</t>
  </si>
  <si>
    <t>C055-7000</t>
  </si>
  <si>
    <t>NASADKA DO HARTOWANIA</t>
  </si>
  <si>
    <t>C056-2060</t>
  </si>
  <si>
    <t>NASADKA DO PODGRZEWANIA NR 6A.</t>
  </si>
  <si>
    <t>C056-2070</t>
  </si>
  <si>
    <t>NASADKA DO PODGRZEWANIA NR 7A.</t>
  </si>
  <si>
    <t>C056-2080</t>
  </si>
  <si>
    <t>NASADKA DO PODGRZEWANIA NR 8A</t>
  </si>
  <si>
    <t>C056-2360</t>
  </si>
  <si>
    <t>INŻEKTOR 100A</t>
  </si>
  <si>
    <t>C056-2370</t>
  </si>
  <si>
    <t>INŻEKTOR 120A</t>
  </si>
  <si>
    <t>C056-2380</t>
  </si>
  <si>
    <t>INŻEKTOR 130A</t>
  </si>
  <si>
    <t>C056-2960</t>
  </si>
  <si>
    <t>DYSZA KOMPLETNA 6A.</t>
  </si>
  <si>
    <t>C056-2970</t>
  </si>
  <si>
    <t>DYSZA KOMPLETNA 7A</t>
  </si>
  <si>
    <t>C056-2980</t>
  </si>
  <si>
    <t>DYSZA KOMPLETNA 8A.</t>
  </si>
  <si>
    <t>C057-2000</t>
  </si>
  <si>
    <t>NASADKA DO PROSTOWANIA PŁOMIENIOWEGO</t>
  </si>
  <si>
    <t>C058-2000</t>
  </si>
  <si>
    <t>C059-2000</t>
  </si>
  <si>
    <t>C060-0210</t>
  </si>
  <si>
    <t>SMOCZEK DO PC-316A</t>
  </si>
  <si>
    <t>C060-0230</t>
  </si>
  <si>
    <t>SMOCZEK DO PC-316F</t>
  </si>
  <si>
    <t>C100-1000</t>
  </si>
  <si>
    <t>WAŁECZKI UNIWERSALNE DO CZYSZCZENIA DYSZ</t>
  </si>
  <si>
    <t>C100-2010</t>
  </si>
  <si>
    <t>KOMPLET USZCZELEK ZAPASOWYCH DO PU-216A</t>
  </si>
  <si>
    <t>C100-2020</t>
  </si>
  <si>
    <t>KOMPLET USZCZELEK ZAPASOWYCH</t>
  </si>
  <si>
    <t>C100-2030</t>
  </si>
  <si>
    <t>C100-2040</t>
  </si>
  <si>
    <t>C100-2050</t>
  </si>
  <si>
    <t>KOMPLET USZCZELEK ZAPASOWYCH DO PC-211</t>
  </si>
  <si>
    <t>C100-2060</t>
  </si>
  <si>
    <t>KOMPLET USZCZELEK ZAPASOWYCH DO PS-103A,PL-006PZ</t>
  </si>
  <si>
    <t>C100-2070</t>
  </si>
  <si>
    <t>KOMPLET USZCZELEK ZAPASOWYCH DO PG 22A,22PZ</t>
  </si>
  <si>
    <t>C100-2090</t>
  </si>
  <si>
    <t>KPL.USZCZELEK DO RĘKOJEŚCI P31</t>
  </si>
  <si>
    <t>C100-2100</t>
  </si>
  <si>
    <t>KPL.USZCZELEK DO RĘKOJEŚCI P33</t>
  </si>
  <si>
    <t>C100-2110</t>
  </si>
  <si>
    <t>KPL.USZCZELEK DO PG-013/024/025PPA</t>
  </si>
  <si>
    <t>C100-2120</t>
  </si>
  <si>
    <t>C100-2130</t>
  </si>
  <si>
    <t>KOMPLET USZCZELEK ZAPASOWYCH PL-002Ppa</t>
  </si>
  <si>
    <t>C100-2150</t>
  </si>
  <si>
    <t>KPL.USZCZELEK DO PCM118A/X16,118P/X16</t>
  </si>
  <si>
    <t>C100-2170</t>
  </si>
  <si>
    <t>KPL.USZCZELEK DO PCM-117A/X16,117P/X16</t>
  </si>
  <si>
    <t>C100-2180</t>
  </si>
  <si>
    <t>KOMPLET USZCZELEK DO PH-206M/HR06</t>
  </si>
  <si>
    <t>C100-2200</t>
  </si>
  <si>
    <t>KPL.USZCZELEK DO PALNIKÓW PC-316</t>
  </si>
  <si>
    <t>C100-2230</t>
  </si>
  <si>
    <t>KOMPLET USZCZELEK DO VO-2</t>
  </si>
  <si>
    <t>C110-1370</t>
  </si>
  <si>
    <t>C110-3190</t>
  </si>
  <si>
    <t>NAKRĘTKA G1/4</t>
  </si>
  <si>
    <t>C110-6740</t>
  </si>
  <si>
    <t>PIERŚCIEŃ USZCZELNIAJĄCY</t>
  </si>
  <si>
    <t>C111-0010</t>
  </si>
  <si>
    <t>NAKRĘTKA G1/4LH</t>
  </si>
  <si>
    <t>C114-1000</t>
  </si>
  <si>
    <t>RĘKOJEŚĆ TYP 22A</t>
  </si>
  <si>
    <t>C114-1010</t>
  </si>
  <si>
    <t>RĘKOJEŚĆ TYP 22PZ</t>
  </si>
  <si>
    <t>C114-1241</t>
  </si>
  <si>
    <t>C114-1251</t>
  </si>
  <si>
    <t>C114-1262</t>
  </si>
  <si>
    <t>C114-1311</t>
  </si>
  <si>
    <t>C114-1330</t>
  </si>
  <si>
    <t>STOŻEK</t>
  </si>
  <si>
    <t>C114-2010</t>
  </si>
  <si>
    <t>C114-2030</t>
  </si>
  <si>
    <t>NAKRĘTKA DOCISKOWA</t>
  </si>
  <si>
    <t>C114-2090</t>
  </si>
  <si>
    <t>NASADKA DO PODGRZEWANIA NR 9A</t>
  </si>
  <si>
    <t>C114-2100</t>
  </si>
  <si>
    <t>NASADKA DO PODGRZEWANIA NR 10A</t>
  </si>
  <si>
    <t>C114-2110</t>
  </si>
  <si>
    <t>NASADKA DO PODGRZEWANIA NR 9PZ</t>
  </si>
  <si>
    <t>C114-2120</t>
  </si>
  <si>
    <t>NASADKA DO PODGRZEWANIA NR 10PZ</t>
  </si>
  <si>
    <t>C114-2490</t>
  </si>
  <si>
    <t>SMOCZEK NR 9A</t>
  </si>
  <si>
    <t>C114-2500</t>
  </si>
  <si>
    <t>SMOCZEK NR 10A</t>
  </si>
  <si>
    <t>C114-2510</t>
  </si>
  <si>
    <t>SMOCZEK NR 9PZ</t>
  </si>
  <si>
    <t>C114-2520</t>
  </si>
  <si>
    <t>SMOCZEK NR 10PZ</t>
  </si>
  <si>
    <t>C114-3050</t>
  </si>
  <si>
    <t>NAKRĘTKA 10 - G1/2LH</t>
  </si>
  <si>
    <t>C114-3060</t>
  </si>
  <si>
    <t>NAKRĘTKA 12,5 - G1/2LH</t>
  </si>
  <si>
    <t>C114-3090</t>
  </si>
  <si>
    <t>DYSZA Z ŁĄCZNIKIEM NR 9A</t>
  </si>
  <si>
    <t>C114-3100</t>
  </si>
  <si>
    <t>DYSZA Z ŁĄCZNIKIEM NR 9PZ</t>
  </si>
  <si>
    <t>C114-3190</t>
  </si>
  <si>
    <t>DYSZA Z ŁĄCZNIKIEM NR 10A</t>
  </si>
  <si>
    <t>C114-3200</t>
  </si>
  <si>
    <t>DYSZA Z ŁĄCZNIKIEM NR 10PZ</t>
  </si>
  <si>
    <t>C114-3520</t>
  </si>
  <si>
    <t>WYLOT NR 10PZ</t>
  </si>
  <si>
    <t>C117-0010</t>
  </si>
  <si>
    <t>DYSZA TNĄCA Y11A NR 1 3-15MM</t>
  </si>
  <si>
    <t>C117-0020</t>
  </si>
  <si>
    <t>DYSZA TNĄCA Y11A NR 2 15-40MM</t>
  </si>
  <si>
    <t>C117-0030</t>
  </si>
  <si>
    <t>DYSZA TNĄCA Y11A NR 3 40-100MM</t>
  </si>
  <si>
    <t>C117-0040</t>
  </si>
  <si>
    <t>DYSZA TNĄCA Y11A NR 4 100-200MM</t>
  </si>
  <si>
    <t>C117-0050</t>
  </si>
  <si>
    <t>DYSZA TNĄCA Y11A NR 5 200-300MM</t>
  </si>
  <si>
    <t>C117-0060</t>
  </si>
  <si>
    <t>DYSZA PODGRZEWAJĄCA Y11A NR 1 3-100MM</t>
  </si>
  <si>
    <t>C117-0070</t>
  </si>
  <si>
    <t>DYSZA PODGRZEWAJĄCA Y11A NR 2 100-300MM</t>
  </si>
  <si>
    <t>C117-0110</t>
  </si>
  <si>
    <t>DYSZA TNĄCA Y11A NR 1 MOSIĘŻNA</t>
  </si>
  <si>
    <t>C117-0120</t>
  </si>
  <si>
    <t>DYSZA TNĄCA Y11A NR 2 MOSIĘŻNA</t>
  </si>
  <si>
    <t>C117-0160</t>
  </si>
  <si>
    <t>DYSZA PODGRZEWAJĄCA Y11A NR 1 MOSIĘŻNA</t>
  </si>
  <si>
    <t>C120-0011</t>
  </si>
  <si>
    <t>DYSZA DO ŻŁOBIENIA X11A NR1</t>
  </si>
  <si>
    <t>C120-0021</t>
  </si>
  <si>
    <t>DYSZA DO ŻŁOBIENIA X11A NR2</t>
  </si>
  <si>
    <t>C120-0031</t>
  </si>
  <si>
    <t>DYSZA DO ŻŁOBIENIA X11A NR3</t>
  </si>
  <si>
    <t>C120-0061</t>
  </si>
  <si>
    <t>DYSZA PODGRZEWAJĄCA X11A</t>
  </si>
  <si>
    <t>C122-0010</t>
  </si>
  <si>
    <t>DYSZA TNĄCA Y11P NR 1 3-15MM</t>
  </si>
  <si>
    <t>C122-0020</t>
  </si>
  <si>
    <t>DYSZA TNĄCA Y11P NR 2 15-40MM</t>
  </si>
  <si>
    <t>C122-0030</t>
  </si>
  <si>
    <t>DYSZA TNĄCA Y11P NR 3 40-100MM</t>
  </si>
  <si>
    <t>C122-0040</t>
  </si>
  <si>
    <t>DYSZA TNĄCA Y11P NR 4 100-200MM</t>
  </si>
  <si>
    <t>C122-0050</t>
  </si>
  <si>
    <t>DYSZA TNĄCA Y11P NR 5 200-300MM</t>
  </si>
  <si>
    <t>C122-0060</t>
  </si>
  <si>
    <t>DYSZA PODGRZEWAJĄCA Y11P NR 1 3-100MM</t>
  </si>
  <si>
    <t>C122-0070</t>
  </si>
  <si>
    <t>DYSZA PODGRZEWAJĄCA Y11P NR 2 100-300MM</t>
  </si>
  <si>
    <t>C124-1091</t>
  </si>
  <si>
    <t>DYSZA Z ŁĄCZNIKIEM NR 6PZ.</t>
  </si>
  <si>
    <t>C124-1101</t>
  </si>
  <si>
    <t>DYSZA Z ŁĄCZNIKIEM NR 7PZ.</t>
  </si>
  <si>
    <t>C124-1111</t>
  </si>
  <si>
    <t>DYSZA Z ŁĄCZNIKIEM NR 8PZ.</t>
  </si>
  <si>
    <t>C126-1186</t>
  </si>
  <si>
    <t>KLUCZ</t>
  </si>
  <si>
    <t>C145-1001</t>
  </si>
  <si>
    <t>RĘKOJEŚĆ TYP PC 211</t>
  </si>
  <si>
    <t>C145-1500</t>
  </si>
  <si>
    <t>ZAWÓR DO TLENU KPL.</t>
  </si>
  <si>
    <t>C145-1550</t>
  </si>
  <si>
    <t>ZAWÓR DO GAZU PALNEGO KPL.</t>
  </si>
  <si>
    <t>C145-1701</t>
  </si>
  <si>
    <t>C145-1741</t>
  </si>
  <si>
    <t>C145-1760</t>
  </si>
  <si>
    <t>C145-1780</t>
  </si>
  <si>
    <t>C145-1790</t>
  </si>
  <si>
    <t>C145-2760</t>
  </si>
  <si>
    <t>SMOCZEK 080P DO PC-211P</t>
  </si>
  <si>
    <t>C150-2750</t>
  </si>
  <si>
    <t>C150-3020</t>
  </si>
  <si>
    <t>C150-3021</t>
  </si>
  <si>
    <t>C151-7000</t>
  </si>
  <si>
    <t>C151-7001</t>
  </si>
  <si>
    <t>C153-1270</t>
  </si>
  <si>
    <t>C153-1280</t>
  </si>
  <si>
    <t>C153-1290</t>
  </si>
  <si>
    <t>POKRĘTŁO CZARNE</t>
  </si>
  <si>
    <t>C153-1500</t>
  </si>
  <si>
    <t>C153-1550</t>
  </si>
  <si>
    <t>C153-1701</t>
  </si>
  <si>
    <t>C153-1741</t>
  </si>
  <si>
    <t>C153-1771</t>
  </si>
  <si>
    <t>C153-1781</t>
  </si>
  <si>
    <t>C153-1791</t>
  </si>
  <si>
    <t>C153-1802</t>
  </si>
  <si>
    <t>NAKRĘTKA DOCISKOWA M24X1,5</t>
  </si>
  <si>
    <t>C153-1812</t>
  </si>
  <si>
    <t>C153-2312</t>
  </si>
  <si>
    <t>INŻEKTOR NR 1A</t>
  </si>
  <si>
    <t>C153-2322</t>
  </si>
  <si>
    <t>INŻEKTOR NR 2A</t>
  </si>
  <si>
    <t>C153-2332</t>
  </si>
  <si>
    <t>INŻEKTOR NR 3A</t>
  </si>
  <si>
    <t>C153-2342</t>
  </si>
  <si>
    <t>INŻEKTOR NR 4A</t>
  </si>
  <si>
    <t>C153-2352</t>
  </si>
  <si>
    <t>INŻEKTOR NR 5A</t>
  </si>
  <si>
    <t>C153-2362</t>
  </si>
  <si>
    <t>INŻEKTOR NR 6A</t>
  </si>
  <si>
    <t>C153-2372</t>
  </si>
  <si>
    <t>INŻEKTOR NR 7A</t>
  </si>
  <si>
    <t>C153-2714</t>
  </si>
  <si>
    <t>WYLOT NR 1A DO 1MM.</t>
  </si>
  <si>
    <t>C153-2724</t>
  </si>
  <si>
    <t>WYLOT NR 2A 1-2MM.</t>
  </si>
  <si>
    <t>C153-2734</t>
  </si>
  <si>
    <t>WYLOT NR 3A 2-3MM.</t>
  </si>
  <si>
    <t>C153-2744</t>
  </si>
  <si>
    <t>WYLOT NR 4A 3-5MM.</t>
  </si>
  <si>
    <t>C153-2754</t>
  </si>
  <si>
    <t>WYLOT NR 5A 5-8MM.</t>
  </si>
  <si>
    <t>C153-2764</t>
  </si>
  <si>
    <t>WYLOT NR 6A 8-12MM.</t>
  </si>
  <si>
    <t>C153-2774</t>
  </si>
  <si>
    <t>WYLOT NR 7A 12-20MM.</t>
  </si>
  <si>
    <t>C153-2912</t>
  </si>
  <si>
    <t>NASADKA DO SPAWANIA NR 1 DO 1MM.</t>
  </si>
  <si>
    <t>C153-2922</t>
  </si>
  <si>
    <t>NASADKA DO SPAWANIA NR 2 1-2MM.</t>
  </si>
  <si>
    <t>C153-2932</t>
  </si>
  <si>
    <t>NASADKA DO SPAWANIA NR 3 2-3MM.</t>
  </si>
  <si>
    <t>C153-2942</t>
  </si>
  <si>
    <t>NASADKA DO SPAWANIA NR 4 3-5MM.</t>
  </si>
  <si>
    <t>C153-2952</t>
  </si>
  <si>
    <t>NASADKA DO SPAWANIA NR 5 5-8MM.</t>
  </si>
  <si>
    <t>C153-2962</t>
  </si>
  <si>
    <t>NASADKA DO SPAWANIA NR 6 8-12MM.</t>
  </si>
  <si>
    <t>C153-2972</t>
  </si>
  <si>
    <t>NASADKA DO SPAWANIA NR 7 12-20MM.</t>
  </si>
  <si>
    <t>C153-3001</t>
  </si>
  <si>
    <t>C153-3002</t>
  </si>
  <si>
    <t>C153-3231</t>
  </si>
  <si>
    <t>DŁAWIK PU-216A ,PC-116A.</t>
  </si>
  <si>
    <t>C153-3252</t>
  </si>
  <si>
    <t>C153-3351</t>
  </si>
  <si>
    <t>DŁAWIK RURKI TLENOWEJ</t>
  </si>
  <si>
    <t>C153-3401</t>
  </si>
  <si>
    <t>ŚRODOWNIK</t>
  </si>
  <si>
    <t>C153-3413</t>
  </si>
  <si>
    <t>PRZEWÓD TLENOWY</t>
  </si>
  <si>
    <t>C153-3421</t>
  </si>
  <si>
    <t>TULEJA ŁĄCZĄCA</t>
  </si>
  <si>
    <t>C153-3510</t>
  </si>
  <si>
    <t>DYSZA TNĄCA Y12A NR 1 3-10MM</t>
  </si>
  <si>
    <t>C153-3520</t>
  </si>
  <si>
    <t>DYSZA TNĄCA Y12A NR 2 10-30MM</t>
  </si>
  <si>
    <t>C153-3530</t>
  </si>
  <si>
    <t>DYSZA TNĄCA Y12A NR 3 30-60MM</t>
  </si>
  <si>
    <t>C153-3540</t>
  </si>
  <si>
    <t>DYSZA TNĄCA Y12A NR 4 60-100MM</t>
  </si>
  <si>
    <t>C153-3600</t>
  </si>
  <si>
    <t>DYSZA PODGRZEWAJĄCA Y12A NR 1 3-100MM</t>
  </si>
  <si>
    <t>C153-3710</t>
  </si>
  <si>
    <t>DYSZA TNĄCA Y12A NR 1 MOSIĘŻNA</t>
  </si>
  <si>
    <t>C153-3720</t>
  </si>
  <si>
    <t>DYSZA TNĄCA Y12A NR 2 MOSIĘŻNA</t>
  </si>
  <si>
    <t>C153-3800</t>
  </si>
  <si>
    <t>DYSZA PODGRZEWAJĄCA Y12A NR 1 MOSIĘŻNA</t>
  </si>
  <si>
    <t>C155-3000</t>
  </si>
  <si>
    <t>C155-3001</t>
  </si>
  <si>
    <t>C157-3001</t>
  </si>
  <si>
    <t>C157-3002</t>
  </si>
  <si>
    <t>C159-5360</t>
  </si>
  <si>
    <t>SMOCZEK NR 6PZ</t>
  </si>
  <si>
    <t>C159-5370</t>
  </si>
  <si>
    <t>SMOCZEK NR 7PZ</t>
  </si>
  <si>
    <t>C159-5380</t>
  </si>
  <si>
    <t>SMOCZEK NR 8PZ</t>
  </si>
  <si>
    <t>C159-5960</t>
  </si>
  <si>
    <t>NASADKA DO PODGRZEWANIA NR 6PZ.</t>
  </si>
  <si>
    <t>C159-5970</t>
  </si>
  <si>
    <t>NASADKA DO PODGRZEWANIA NR 7PZ.</t>
  </si>
  <si>
    <t>C159-5980</t>
  </si>
  <si>
    <t>NASADKA DO PODGRZEWANIA NR 8PZ.</t>
  </si>
  <si>
    <t>C160-1200</t>
  </si>
  <si>
    <t>ZĘBATKA</t>
  </si>
  <si>
    <t>C163-3101</t>
  </si>
  <si>
    <t>ŚRUBA DOCISKOWA</t>
  </si>
  <si>
    <t>C166-3010</t>
  </si>
  <si>
    <t>DYSZA TNĄCA U16PZ NR 1 3-10MM</t>
  </si>
  <si>
    <t>C166-3020</t>
  </si>
  <si>
    <t>DYSZA TNĄCA U16PZ NR 2 10-30MM</t>
  </si>
  <si>
    <t>C166-3030</t>
  </si>
  <si>
    <t>DYSZA TNĄCA U16PZ NR 3 30-60MM</t>
  </si>
  <si>
    <t>C166-3040</t>
  </si>
  <si>
    <t>DYSZA TNĄCA U16PZ NR 4 60-100MM</t>
  </si>
  <si>
    <t>C166-3050</t>
  </si>
  <si>
    <t>DYSZA TNĄCA U16PZ NR 5 100-200MM</t>
  </si>
  <si>
    <t>C166-3060</t>
  </si>
  <si>
    <t>DYSZA TNĄCA U16PZ NR 6 200-300MM</t>
  </si>
  <si>
    <t>C168-0110</t>
  </si>
  <si>
    <t>SMOCZEK</t>
  </si>
  <si>
    <t>C171-2010</t>
  </si>
  <si>
    <t>ZAWÓR ODCINAJĄCY GAZU PALNEGO G1/4LH</t>
  </si>
  <si>
    <t>C171-2020</t>
  </si>
  <si>
    <t>ZAWÓR ODCINAJĄCY TLENU G1/4</t>
  </si>
  <si>
    <t>C171-2050</t>
  </si>
  <si>
    <t>ZAWÓR ODCINAJĄCY GAZU PALNEGO G3/8LH</t>
  </si>
  <si>
    <t>C171-2060</t>
  </si>
  <si>
    <t>ZAWÓR ODCINAJĄCY TLENU G3/8</t>
  </si>
  <si>
    <t>C172-2010</t>
  </si>
  <si>
    <t>C172-2020</t>
  </si>
  <si>
    <t>C172-5110</t>
  </si>
  <si>
    <t>C172-7500</t>
  </si>
  <si>
    <t>DYSZA TNĄCA X16P NR 0 3-5MM</t>
  </si>
  <si>
    <t>C172-7510</t>
  </si>
  <si>
    <t>DYSZA TNĄCA X16P NR 1 5-10MM</t>
  </si>
  <si>
    <t>C172-7520</t>
  </si>
  <si>
    <t>DYSZA TNĄCA X16P NR 2 10-30MM</t>
  </si>
  <si>
    <t>C172-7530</t>
  </si>
  <si>
    <t>DYSZA TNĄCA X16P NR 3 30-60MM</t>
  </si>
  <si>
    <t>C172-7540</t>
  </si>
  <si>
    <t>DYSZA TNĄCA X16P NR 4 60-100MM</t>
  </si>
  <si>
    <t>C172-7600</t>
  </si>
  <si>
    <t>DYSZA PODGRZEWAJĄCA X16P NR 1 3-100MM.</t>
  </si>
  <si>
    <t>C173-2050</t>
  </si>
  <si>
    <t>C173-2060</t>
  </si>
  <si>
    <t>C173-3100</t>
  </si>
  <si>
    <t>C173-3500</t>
  </si>
  <si>
    <t>DYSZA TNĄCA X19A NR 0 3-5MM</t>
  </si>
  <si>
    <t>C173-3510</t>
  </si>
  <si>
    <t>DYSZA TNĄCA X19A NR 1 5-10MM</t>
  </si>
  <si>
    <t>C173-3530</t>
  </si>
  <si>
    <t>DYSZA TNĄCA X19A NR 3 30-60MM</t>
  </si>
  <si>
    <t>C173-3540</t>
  </si>
  <si>
    <t>DYSZA TNĄCA X19A NR 4 60-100MM</t>
  </si>
  <si>
    <t>C173-3550</t>
  </si>
  <si>
    <t>DYSZA TNĄCA X19A NR 5 100-200MM</t>
  </si>
  <si>
    <t>C173-3560</t>
  </si>
  <si>
    <t>DYSZA TNĄCA X19A NR 6 200-300MM</t>
  </si>
  <si>
    <t>C173-3610</t>
  </si>
  <si>
    <t>DYSZA PODGRZEWAJĄCA X19A NR 2 100-300MM</t>
  </si>
  <si>
    <t>C173-7500</t>
  </si>
  <si>
    <t>DYSZA TNĄCA NR 0 X19F 3-5MM</t>
  </si>
  <si>
    <t>C173-7510</t>
  </si>
  <si>
    <t>DYSZA TNĄCA NR 1 X19F 5-10MM</t>
  </si>
  <si>
    <t>C173-7520</t>
  </si>
  <si>
    <t>DYSZA TNĄCA NR 2 X19F 10-30MM</t>
  </si>
  <si>
    <t>C173-7530</t>
  </si>
  <si>
    <t>DYSZA TNĄCA NR 3 X19F 30-60MM</t>
  </si>
  <si>
    <t>C173-7540</t>
  </si>
  <si>
    <t>DYSZA TNĄCA NR 4 X19F 60-100MM</t>
  </si>
  <si>
    <t>C173-7550</t>
  </si>
  <si>
    <t>DYSZA TNĄCA NR 5 X19F 100-200MM</t>
  </si>
  <si>
    <t>C173-7600</t>
  </si>
  <si>
    <t>DYSZA PODGRZEWAJĄCA X19F NR 1 3-100MM</t>
  </si>
  <si>
    <t>C173-7610</t>
  </si>
  <si>
    <t>DYSZA PODGRZEWAJĄCA X19F NR 2 100-300MM</t>
  </si>
  <si>
    <t>C181-0350</t>
  </si>
  <si>
    <t>C181-0370</t>
  </si>
  <si>
    <t>DŁAWIK WRZECIONA</t>
  </si>
  <si>
    <t>C181-0470</t>
  </si>
  <si>
    <t>C181-0751</t>
  </si>
  <si>
    <t>NASADKA NR 1P</t>
  </si>
  <si>
    <t>C181-0761</t>
  </si>
  <si>
    <t>NASADKA NR 2P</t>
  </si>
  <si>
    <t>C181-0771</t>
  </si>
  <si>
    <t>NASADKA NR 3P</t>
  </si>
  <si>
    <t>C181-0782</t>
  </si>
  <si>
    <t>C181-0961</t>
  </si>
  <si>
    <t>INŻEKTOR (SMOCZEK) 013P</t>
  </si>
  <si>
    <t>C181-0971</t>
  </si>
  <si>
    <t>INŻEKTOR (SMOCZEK) 016P</t>
  </si>
  <si>
    <t>C181-0981</t>
  </si>
  <si>
    <t>INŻEKTOR (SMOCZEK) 025P</t>
  </si>
  <si>
    <t>C181-0991</t>
  </si>
  <si>
    <t>INŻEKTOR (SMOCZEK) 035P</t>
  </si>
  <si>
    <t>C181-1000</t>
  </si>
  <si>
    <t>C181-1190</t>
  </si>
  <si>
    <t>C181-1870</t>
  </si>
  <si>
    <t>C181-1970</t>
  </si>
  <si>
    <t>KOŃCÓWKA 4-G1/4"</t>
  </si>
  <si>
    <t>C181-1980</t>
  </si>
  <si>
    <t>KOŃCÓWKA 4-G3/8"</t>
  </si>
  <si>
    <t>C184-0210</t>
  </si>
  <si>
    <t>WYLOT NR 1A 25 DO 0,3MM</t>
  </si>
  <si>
    <t>C184-0220</t>
  </si>
  <si>
    <t>WYLOT NR 2A 50 0,3-0,5MM</t>
  </si>
  <si>
    <t>C184-0230</t>
  </si>
  <si>
    <t>WYLOT NR 3A 80 0,5-0,8MM</t>
  </si>
  <si>
    <t>C184-0240</t>
  </si>
  <si>
    <t>WYLOT NR 4A 100 0,8-1MM</t>
  </si>
  <si>
    <t>C184-0250</t>
  </si>
  <si>
    <t>WYLOT NR 5A 160 1-2MM</t>
  </si>
  <si>
    <t>C184-0260</t>
  </si>
  <si>
    <t>WYLOT NR 6A 250 2-3MM</t>
  </si>
  <si>
    <t>C184-0270</t>
  </si>
  <si>
    <t>WYLOT NR 7A 315 3-4MM</t>
  </si>
  <si>
    <t>C184-0340</t>
  </si>
  <si>
    <t>DŁAWIK ACETYLENOWY</t>
  </si>
  <si>
    <t>C184-0360</t>
  </si>
  <si>
    <t>C184-0400</t>
  </si>
  <si>
    <t>C185-0200</t>
  </si>
  <si>
    <t>TRZON NASADKI</t>
  </si>
  <si>
    <t>C185-0400</t>
  </si>
  <si>
    <t>C185-0410</t>
  </si>
  <si>
    <t>WRZECIONO ACETYLENOWE</t>
  </si>
  <si>
    <t>C185-0420</t>
  </si>
  <si>
    <t>C185-0450</t>
  </si>
  <si>
    <t>POKRĘTŁO</t>
  </si>
  <si>
    <t>C185-0460</t>
  </si>
  <si>
    <t>TABLICZKA NIEBIESKA</t>
  </si>
  <si>
    <t>C185-0470</t>
  </si>
  <si>
    <t>TABLICZKA CZERWONA</t>
  </si>
  <si>
    <t>C185-0500</t>
  </si>
  <si>
    <t>C185-0700</t>
  </si>
  <si>
    <t>WRZECIONO KPL. DO TLENU.</t>
  </si>
  <si>
    <t>C185-0800</t>
  </si>
  <si>
    <t>WRZECIONO KPL</t>
  </si>
  <si>
    <t>C189-1911</t>
  </si>
  <si>
    <t>OKŁADZINA "216"</t>
  </si>
  <si>
    <t>C189-1912</t>
  </si>
  <si>
    <t>C189-1922</t>
  </si>
  <si>
    <t>C189-1941</t>
  </si>
  <si>
    <t>OKŁADZINA "PC-116A"</t>
  </si>
  <si>
    <t>C189-1942</t>
  </si>
  <si>
    <t>C189-1952</t>
  </si>
  <si>
    <t>OKŁADZINA KPL. "PC-211"</t>
  </si>
  <si>
    <t>C190-1001</t>
  </si>
  <si>
    <t>RĘKOJEŚĆ TYP 216.</t>
  </si>
  <si>
    <t>C190-7500</t>
  </si>
  <si>
    <t>PRZYSTAWKA DO CIĘCIA</t>
  </si>
  <si>
    <t>C192-1001</t>
  </si>
  <si>
    <t>RĘKOJEŚĆ TYP PC 116A</t>
  </si>
  <si>
    <t>C192-1011</t>
  </si>
  <si>
    <t>C192-3000</t>
  </si>
  <si>
    <t>C192-3001</t>
  </si>
  <si>
    <t>C192-3011</t>
  </si>
  <si>
    <t>DYSZA U16A NR 1 3-10MM</t>
  </si>
  <si>
    <t>C192-3021</t>
  </si>
  <si>
    <t>DYSZA U16A NR 2 10-30MM</t>
  </si>
  <si>
    <t>C192-3031</t>
  </si>
  <si>
    <t>DYSZA U16A NR 3 30-60MM</t>
  </si>
  <si>
    <t>C192-3041</t>
  </si>
  <si>
    <t>DYSZA U16A NR 4 60-100MM</t>
  </si>
  <si>
    <t>C192-5110</t>
  </si>
  <si>
    <t>SMOCZEK 090 PZ</t>
  </si>
  <si>
    <t>C192-7000</t>
  </si>
  <si>
    <t>C192-7001</t>
  </si>
  <si>
    <t>C193-0210</t>
  </si>
  <si>
    <t>WYLOT NR 1PZ</t>
  </si>
  <si>
    <t>C193-0220</t>
  </si>
  <si>
    <t>WYLOT NR 2PZ</t>
  </si>
  <si>
    <t>C193-0230</t>
  </si>
  <si>
    <t>WYLOT NR 3PZ</t>
  </si>
  <si>
    <t>C193-0240</t>
  </si>
  <si>
    <t>WYLOT NR 4PZ</t>
  </si>
  <si>
    <t>C193-0250</t>
  </si>
  <si>
    <t>WYLOT NR 5PZ</t>
  </si>
  <si>
    <t>C193-0260</t>
  </si>
  <si>
    <t>WYLOT NR 6PZ</t>
  </si>
  <si>
    <t>C193-0270</t>
  </si>
  <si>
    <t>WYLOT NR 7PZ</t>
  </si>
  <si>
    <t>C194-2910</t>
  </si>
  <si>
    <t>GIĘTKA NASADKA DO SPAWANIA NR 1 DO 1MM.</t>
  </si>
  <si>
    <t>C194-2920</t>
  </si>
  <si>
    <t>GIĘTKA NASADKA DO SPAWANIA NR 2 1-2MM.</t>
  </si>
  <si>
    <t>C194-2930</t>
  </si>
  <si>
    <t>GIĘTKA NASADKA DO SPAWANIA NR 3 2-3MM</t>
  </si>
  <si>
    <t>C194-2940</t>
  </si>
  <si>
    <t>GIĘTKA NASADKA DO SPAWANIA NR 4 3-5MM.</t>
  </si>
  <si>
    <t>C194-2980</t>
  </si>
  <si>
    <t>PODWÓJNA GIĘTKA NASADKA DO LUTOWANIA.</t>
  </si>
  <si>
    <t>C196-1000</t>
  </si>
  <si>
    <t>RĘKOJEŚĆ PALNIKA.</t>
  </si>
  <si>
    <t>C196-1310</t>
  </si>
  <si>
    <t>C196-1320</t>
  </si>
  <si>
    <t>SPRĘŻYNA</t>
  </si>
  <si>
    <t>C196-1330</t>
  </si>
  <si>
    <t>KOREK</t>
  </si>
  <si>
    <t>C196-1900</t>
  </si>
  <si>
    <t>OKŁADZINA Z NAKLEJKĄ "PC-216"</t>
  </si>
  <si>
    <t>C196-3000</t>
  </si>
  <si>
    <t>NASADKA DO CIĘCIA DO PC-216A/X16.</t>
  </si>
  <si>
    <t>C196-3000_ZJ03</t>
  </si>
  <si>
    <t>C196-3251</t>
  </si>
  <si>
    <t>SMOCZEK 050A</t>
  </si>
  <si>
    <t>C196-3310</t>
  </si>
  <si>
    <t>OBEJMA</t>
  </si>
  <si>
    <t>C196-3320</t>
  </si>
  <si>
    <t>OBEJMA Z GWINTEM</t>
  </si>
  <si>
    <t>C196-3500</t>
  </si>
  <si>
    <t>DYSZA TNĄCA X16A NR 0 3-5MM</t>
  </si>
  <si>
    <t>C196-3510</t>
  </si>
  <si>
    <t>DYSZA TNĄCA X16A NR 1 5-10MM</t>
  </si>
  <si>
    <t>C196-3520</t>
  </si>
  <si>
    <t>DYSZA TNĄCA X16A NR 2 10-30MM</t>
  </si>
  <si>
    <t>C196-3530</t>
  </si>
  <si>
    <t>DYSZA TNĄCA X16A NR 3 30-60MM</t>
  </si>
  <si>
    <t>C196-3540</t>
  </si>
  <si>
    <t>DYSZA TNĄCA X16A NR 4 60-100MM</t>
  </si>
  <si>
    <t>C196-3550</t>
  </si>
  <si>
    <t>DYSZA TNĄCA X16A NR 5 100-200MM</t>
  </si>
  <si>
    <t>C196-3560</t>
  </si>
  <si>
    <t>DYSZA TNĄCA X16A NR 6 200-300MM</t>
  </si>
  <si>
    <t>C196-3600</t>
  </si>
  <si>
    <t>DYSZA PODGRZEWAJĄCA X16A NR 1 3-100MM</t>
  </si>
  <si>
    <t>C196-3610</t>
  </si>
  <si>
    <t>DYSZA PODGRZEWAJĄCA X16A NR 2 100-300MM</t>
  </si>
  <si>
    <t>C196-7000</t>
  </si>
  <si>
    <t>NASADKA DO CIĘCIA DO PC-216P/X16.</t>
  </si>
  <si>
    <t>C196-7250</t>
  </si>
  <si>
    <t>SMOCZEK DO PC-216P/X16</t>
  </si>
  <si>
    <t>C196-7550</t>
  </si>
  <si>
    <t>DYSZA TNĄCA X16P NR 5 100-200MM</t>
  </si>
  <si>
    <t>C196-7560</t>
  </si>
  <si>
    <t>DYSZA TNĄCA X16P NR 6 200-300MM</t>
  </si>
  <si>
    <t>C196-7610</t>
  </si>
  <si>
    <t>DYSZA PODGRZEWAJĄCA X16P NR 2 100-300MM.</t>
  </si>
  <si>
    <t>C201-1210</t>
  </si>
  <si>
    <t>C208-0120</t>
  </si>
  <si>
    <t>NAKRĘTKA ŁĄCZNIKOWA G3/4</t>
  </si>
  <si>
    <t>C208-0130</t>
  </si>
  <si>
    <t>C208-0360</t>
  </si>
  <si>
    <t>PODPORA SPRĘŻYNY</t>
  </si>
  <si>
    <t>C208-0540</t>
  </si>
  <si>
    <t>C208-0550</t>
  </si>
  <si>
    <t>C208-0580</t>
  </si>
  <si>
    <t>NAKRĘTKA G3/8</t>
  </si>
  <si>
    <t>C208-065A</t>
  </si>
  <si>
    <t>PODPÓRKA SPRĘŻYNY NR 1</t>
  </si>
  <si>
    <t>C208-065B</t>
  </si>
  <si>
    <t>PODPORA SPRĘŻYNY NR 2</t>
  </si>
  <si>
    <t>C208-0661</t>
  </si>
  <si>
    <t>C209-0571</t>
  </si>
  <si>
    <t>C214-0301</t>
  </si>
  <si>
    <t>ZAWÓR REDUKCYJNY</t>
  </si>
  <si>
    <t>C215-0011</t>
  </si>
  <si>
    <t>ŁĄCZNIK WLOTOWY DO 2RBA</t>
  </si>
  <si>
    <t>C215-0111</t>
  </si>
  <si>
    <t>ŁĄCZNIK WLOTOWY DO 2RBT</t>
  </si>
  <si>
    <t>C215-0151</t>
  </si>
  <si>
    <t>MEMBRANA NR 1</t>
  </si>
  <si>
    <t>C215-0152</t>
  </si>
  <si>
    <t>MEMBRANA NR 2</t>
  </si>
  <si>
    <t>C215-0180</t>
  </si>
  <si>
    <t>C215-0360</t>
  </si>
  <si>
    <t>SPRĘŻYNA NASTAWCZA</t>
  </si>
  <si>
    <t>C215-0380</t>
  </si>
  <si>
    <t>SPRĘŻYNA NASTAWCZA DO RBT-3</t>
  </si>
  <si>
    <t>C215-0390</t>
  </si>
  <si>
    <t>C225-0580</t>
  </si>
  <si>
    <t>NAKRĘTKA G3/8LH</t>
  </si>
  <si>
    <t>C225-0661</t>
  </si>
  <si>
    <t>C233-0120</t>
  </si>
  <si>
    <t>NAKRĘTKA ŁĄCZNIKOWA RBKW,RBArg,RBHE</t>
  </si>
  <si>
    <t>C238-1060</t>
  </si>
  <si>
    <t>C242-0120</t>
  </si>
  <si>
    <t>DŁAWIK ŁĄCZNIKOWY</t>
  </si>
  <si>
    <t>C245-0111</t>
  </si>
  <si>
    <t>ŁĄCZNIK WLOTOWY 2RBW,KW,Arg,He.</t>
  </si>
  <si>
    <t>C245-0121</t>
  </si>
  <si>
    <t>ŁĄCZNIK WLOTOWY DO 2RBAz.</t>
  </si>
  <si>
    <t>C248-0660</t>
  </si>
  <si>
    <t>C250-0120</t>
  </si>
  <si>
    <t>NAKRĘTKA ŁĄCZNIKOWA RBAZ W24,32X1/14</t>
  </si>
  <si>
    <t>C252-0900</t>
  </si>
  <si>
    <t>ŚRUBA NASTAWCZA</t>
  </si>
  <si>
    <t>C253-0140</t>
  </si>
  <si>
    <t>PODSTAWA SPRĘŻYNY</t>
  </si>
  <si>
    <t>C253-0560</t>
  </si>
  <si>
    <t>C253-0620</t>
  </si>
  <si>
    <t>KORPUS SUWAKA</t>
  </si>
  <si>
    <t>C253-0660</t>
  </si>
  <si>
    <t>WKŁADKA SUWAKA</t>
  </si>
  <si>
    <t>C253-0670</t>
  </si>
  <si>
    <t>C253-0680</t>
  </si>
  <si>
    <t>C254-0150</t>
  </si>
  <si>
    <t>MEMBRANA</t>
  </si>
  <si>
    <t>C258-0010</t>
  </si>
  <si>
    <t>POPYCHACZ ZAWORKA</t>
  </si>
  <si>
    <t>C258-0151</t>
  </si>
  <si>
    <t>C258-0250</t>
  </si>
  <si>
    <t>C258-0270</t>
  </si>
  <si>
    <t>C258-0300</t>
  </si>
  <si>
    <t>GNIAZDO</t>
  </si>
  <si>
    <t>C258-0350</t>
  </si>
  <si>
    <t>GNIAZDKO</t>
  </si>
  <si>
    <t>C258-0360</t>
  </si>
  <si>
    <t>ZAWOREK</t>
  </si>
  <si>
    <t>C258-0451</t>
  </si>
  <si>
    <t>C258-0750</t>
  </si>
  <si>
    <t>C258-1860</t>
  </si>
  <si>
    <t>ŁĄCZNIK WYLOTOWY</t>
  </si>
  <si>
    <t>C258-1870</t>
  </si>
  <si>
    <t>C258-1880</t>
  </si>
  <si>
    <t>C259-0141</t>
  </si>
  <si>
    <t>C259-0151</t>
  </si>
  <si>
    <t>C259-0210</t>
  </si>
  <si>
    <t>C259-0220</t>
  </si>
  <si>
    <t>C259-0230</t>
  </si>
  <si>
    <t>PIERŚCIEŃ MEMBRANY</t>
  </si>
  <si>
    <t>C259-0700</t>
  </si>
  <si>
    <t>ŚRUBA NASTAWCZA (CZARNA)</t>
  </si>
  <si>
    <t>C259-0740</t>
  </si>
  <si>
    <t>ŚRUBA NASTAWCZA (CZERWONA)</t>
  </si>
  <si>
    <t>C259-1100</t>
  </si>
  <si>
    <t>C259-1200</t>
  </si>
  <si>
    <t>ŚRUBA NASTAWCZA (NIEBIESKA)</t>
  </si>
  <si>
    <t>C259-1300</t>
  </si>
  <si>
    <t>C262-0281</t>
  </si>
  <si>
    <t>C262-0291</t>
  </si>
  <si>
    <t>C262-0301</t>
  </si>
  <si>
    <t>ZAWÓR REDUKCYJNY RBT,Ps,W,KW,Az</t>
  </si>
  <si>
    <t>C262-0361</t>
  </si>
  <si>
    <t>FILTR</t>
  </si>
  <si>
    <t>C262-0510</t>
  </si>
  <si>
    <t>KRÓCIEC G 3/8".</t>
  </si>
  <si>
    <t>C262-0520</t>
  </si>
  <si>
    <t>KRÓCIEC G 3/8"L.</t>
  </si>
  <si>
    <t>C262-0530</t>
  </si>
  <si>
    <t>KRÓCIEC G 1/4".</t>
  </si>
  <si>
    <t>C262-0540</t>
  </si>
  <si>
    <t>KRÓCIEC G 1/4"L.</t>
  </si>
  <si>
    <t>NAPRĘŻACZ</t>
  </si>
  <si>
    <t>C262-0611</t>
  </si>
  <si>
    <t>C262-0620</t>
  </si>
  <si>
    <t>PRZECIWNAKRĘTKA</t>
  </si>
  <si>
    <t>C263-0110</t>
  </si>
  <si>
    <t>ŁĄCZNIK WLOTOWY DO RBGP-0,15</t>
  </si>
  <si>
    <t>C263-0221</t>
  </si>
  <si>
    <t>C263-0320</t>
  </si>
  <si>
    <t>C263-0330</t>
  </si>
  <si>
    <t>GRZYBEK ZAWORU REDUKCYJNEGO</t>
  </si>
  <si>
    <t>C263-0370</t>
  </si>
  <si>
    <t>C263-1010</t>
  </si>
  <si>
    <t>USZCZELKA DO RBAz</t>
  </si>
  <si>
    <t>C270-0120</t>
  </si>
  <si>
    <t>NAKRĘTKA W21,8x1/14LH RBW-0,3,1,RBGP015</t>
  </si>
  <si>
    <t>C276-0761</t>
  </si>
  <si>
    <t>C278-0110</t>
  </si>
  <si>
    <t>ŁĄCZNIK WLOTOWY DO RBGP-0,15/04.</t>
  </si>
  <si>
    <t>C278-0120</t>
  </si>
  <si>
    <t>NAKRĘTKA ŁĄCZNIKOWA W21,8x1/14LH.</t>
  </si>
  <si>
    <t>C279-0150</t>
  </si>
  <si>
    <t>MEMBRANA DO 2RBT-2</t>
  </si>
  <si>
    <t>C279-0190</t>
  </si>
  <si>
    <t>C279-0230</t>
  </si>
  <si>
    <t>C279-0250</t>
  </si>
  <si>
    <t>C279-0510</t>
  </si>
  <si>
    <t>C279-1350</t>
  </si>
  <si>
    <t>C279-1400</t>
  </si>
  <si>
    <t>C280-0761</t>
  </si>
  <si>
    <t>WRZECIONO ZE STOŻKIEM</t>
  </si>
  <si>
    <t>C282-0230</t>
  </si>
  <si>
    <t>PIERŚCIEŃ MEMBRANY RB-3-z,RB-4-z</t>
  </si>
  <si>
    <t>C282-0300</t>
  </si>
  <si>
    <t>MEMBRANA DO RB-3-z,RB-4-z</t>
  </si>
  <si>
    <t>C282-0360</t>
  </si>
  <si>
    <t>C282-0610</t>
  </si>
  <si>
    <t>C284-0370</t>
  </si>
  <si>
    <t>C284-1370</t>
  </si>
  <si>
    <t>C285-0350</t>
  </si>
  <si>
    <t>C285-0510</t>
  </si>
  <si>
    <t>KRÓCIEC DO RBArg/KW-0,25WM</t>
  </si>
  <si>
    <t>C287-0050</t>
  </si>
  <si>
    <t>C287-0110</t>
  </si>
  <si>
    <t>ŁĄCZNIK WLOTOWY DO RBT-1.</t>
  </si>
  <si>
    <t>C287-0120</t>
  </si>
  <si>
    <t>JARZMO</t>
  </si>
  <si>
    <t>C287-0130</t>
  </si>
  <si>
    <t>ŚRUBA JARZMA</t>
  </si>
  <si>
    <t>C287-0210</t>
  </si>
  <si>
    <t>ŁĄCZNIK WLOTOWY DO RBA-0,15.</t>
  </si>
  <si>
    <t>C287-0220</t>
  </si>
  <si>
    <t>ŁĄCZNIK WLOTOWY RBW,RBKW,RBARG,RBHe.</t>
  </si>
  <si>
    <t>C287-0230</t>
  </si>
  <si>
    <t>ŁĄCZNIK WLOTOWY DO RBPs.</t>
  </si>
  <si>
    <t>C287-0240</t>
  </si>
  <si>
    <t>ŁĄCZNIK WLOTOWY DO RBAz.</t>
  </si>
  <si>
    <t>C294-0660</t>
  </si>
  <si>
    <t>WKŁADKA</t>
  </si>
  <si>
    <t>C450-0500</t>
  </si>
  <si>
    <t>NAGŁOWIE PRZYŁBICY REGULOWANE</t>
  </si>
  <si>
    <t>C450-0600</t>
  </si>
  <si>
    <t>SZYBKA OCHRONNA ZEWNĘTRZNA</t>
  </si>
  <si>
    <t>C450-0610</t>
  </si>
  <si>
    <t>SZYBKA OCHRONNA WEWNĘTRZNA</t>
  </si>
  <si>
    <t>C450-0620</t>
  </si>
  <si>
    <t>C503-1460</t>
  </si>
  <si>
    <t>PODKŁADKA</t>
  </si>
  <si>
    <t>C503-2540</t>
  </si>
  <si>
    <t>C503-2580</t>
  </si>
  <si>
    <t>TULEJKA</t>
  </si>
  <si>
    <t>C503-2590</t>
  </si>
  <si>
    <t>WRZECIONO POKRĘTŁA DO PPA-100</t>
  </si>
  <si>
    <t>C503-2600</t>
  </si>
  <si>
    <t>TULEJKA MIMOŚRODOWA</t>
  </si>
  <si>
    <t>C503-4050</t>
  </si>
  <si>
    <t>KORPUS</t>
  </si>
  <si>
    <t>C513-6001</t>
  </si>
  <si>
    <t>ROZDZIELACZ GAZÓW</t>
  </si>
  <si>
    <t>C513-6100</t>
  </si>
  <si>
    <t>C513-7002</t>
  </si>
  <si>
    <t>PROWADNICA BOCZNA</t>
  </si>
  <si>
    <t>C513-7020</t>
  </si>
  <si>
    <t>C513-9302</t>
  </si>
  <si>
    <t>WĄŻ DO TLENU Z PRZYŁĄCZAMI</t>
  </si>
  <si>
    <t>C513-9402</t>
  </si>
  <si>
    <t>WĄŻ DO ACETYLENU Z PRZYŁĄCZAMI</t>
  </si>
  <si>
    <t>C513-9500</t>
  </si>
  <si>
    <t>WĄŻ DO PROPANU Z PRZYŁĄCZAMI</t>
  </si>
  <si>
    <t>C530-0070</t>
  </si>
  <si>
    <t>SPRZĘGŁO</t>
  </si>
  <si>
    <t>C530-0090</t>
  </si>
  <si>
    <t>TULEJA</t>
  </si>
  <si>
    <t>C530-0100</t>
  </si>
  <si>
    <t>OSŁONA</t>
  </si>
  <si>
    <t>C530-0141</t>
  </si>
  <si>
    <t>DŹWIGNIA</t>
  </si>
  <si>
    <t>C530-0150</t>
  </si>
  <si>
    <t>ŚLIMACZNICA</t>
  </si>
  <si>
    <t>C530-0183</t>
  </si>
  <si>
    <t>LISTWA Z ZĘBATKĄ DO PPA-100</t>
  </si>
  <si>
    <t>C530-0184</t>
  </si>
  <si>
    <t>LISTWA Z ZĘBATKĄ DO PPA-100/1000</t>
  </si>
  <si>
    <t>C530-0300</t>
  </si>
  <si>
    <t>KOŁO WOLNE</t>
  </si>
  <si>
    <t>C530-0310</t>
  </si>
  <si>
    <t>KOŁO JEZDNE</t>
  </si>
  <si>
    <t>C530-0630</t>
  </si>
  <si>
    <t>OBEJMA SUPORTU</t>
  </si>
  <si>
    <t>C530-0720</t>
  </si>
  <si>
    <t>SZYNA DO PPA-100</t>
  </si>
  <si>
    <t>C530-3001</t>
  </si>
  <si>
    <t>OSŁONA TERMICZNA WYK. I</t>
  </si>
  <si>
    <t>C530-3002</t>
  </si>
  <si>
    <t>OSŁONA TERMICZNA WYK. II</t>
  </si>
  <si>
    <t>C530-4000</t>
  </si>
  <si>
    <t>SUPORT PALNIKA</t>
  </si>
  <si>
    <t>C530-4501</t>
  </si>
  <si>
    <t>PROWADNICA KOMPLETNA PPA BEZ ŁĄCZNIKA</t>
  </si>
  <si>
    <t>C530-4503</t>
  </si>
  <si>
    <t>PROWADNICA DO PPA-100</t>
  </si>
  <si>
    <t>C530-4504</t>
  </si>
  <si>
    <t>PROWADNICA KOMPLETNA DO PPA-100/1000</t>
  </si>
  <si>
    <t>C530-5500</t>
  </si>
  <si>
    <t>PODPORA TOCZNA</t>
  </si>
  <si>
    <t>C540-0130</t>
  </si>
  <si>
    <t>C540-1100</t>
  </si>
  <si>
    <t>SILNIK Z ŚLIMAKIEM</t>
  </si>
  <si>
    <t>C540-1200</t>
  </si>
  <si>
    <t>OŚ NAPĘDOWA</t>
  </si>
  <si>
    <t>C540-1400</t>
  </si>
  <si>
    <t>KOŁO PRZEDNIE</t>
  </si>
  <si>
    <t>C540-1450</t>
  </si>
  <si>
    <t>OŚ</t>
  </si>
  <si>
    <t>C540-2020</t>
  </si>
  <si>
    <t>SKALA</t>
  </si>
  <si>
    <t>C540-2030</t>
  </si>
  <si>
    <t>C540-2100</t>
  </si>
  <si>
    <t>ZESPÓŁ REDUKTORA</t>
  </si>
  <si>
    <t>C540-2150</t>
  </si>
  <si>
    <t>C540-2400</t>
  </si>
  <si>
    <t>MIKROWYŁĄCZNIK</t>
  </si>
  <si>
    <t>C540-3000</t>
  </si>
  <si>
    <t>STEROWNIK Z ZASILACZEM</t>
  </si>
  <si>
    <t>C5803-101</t>
  </si>
  <si>
    <t>C5803-102</t>
  </si>
  <si>
    <t>KORPUS DWUZŁĄCZKI G3/8LH.</t>
  </si>
  <si>
    <t>C5803-105</t>
  </si>
  <si>
    <t>KORPUS DWUZŁĄCZKI G1/4.</t>
  </si>
  <si>
    <t>C5803-106</t>
  </si>
  <si>
    <t>KORPUS DWUZŁĄCZKI G3/8.</t>
  </si>
  <si>
    <t>C5803-107</t>
  </si>
  <si>
    <t>KORPUS DWUZŁĄCZKI G1/2</t>
  </si>
  <si>
    <t>C692-6110</t>
  </si>
  <si>
    <t>KOŃCÓWKA 4 - G1/4.</t>
  </si>
  <si>
    <t>C692-6120</t>
  </si>
  <si>
    <t>KOŃCÓWKA 6,3 - G1/4.</t>
  </si>
  <si>
    <t>C692-6130</t>
  </si>
  <si>
    <t>KOŃCÓWKA 8 - G3/8.</t>
  </si>
  <si>
    <t>C692-6140</t>
  </si>
  <si>
    <t>KOŃCÓWKA 10 - G1/2</t>
  </si>
  <si>
    <t>C692-6150</t>
  </si>
  <si>
    <t>KOŃCÓWKA 12,5 - G1/2</t>
  </si>
  <si>
    <t>C692-6160</t>
  </si>
  <si>
    <t>KOŃCÓWKA 16 - G3/4</t>
  </si>
  <si>
    <t>C692-6170</t>
  </si>
  <si>
    <t>KOŃCÓWKA 4 - G3/8.</t>
  </si>
  <si>
    <t>C692-6181</t>
  </si>
  <si>
    <t>KOŃCÓWKA 6,3 - G3/8.</t>
  </si>
  <si>
    <t>C692-6190</t>
  </si>
  <si>
    <t>KOŃCÓWKA 4/6,3 - G1/4.</t>
  </si>
  <si>
    <t>C747-1000</t>
  </si>
  <si>
    <t>PALNIK</t>
  </si>
  <si>
    <t>C747-1020</t>
  </si>
  <si>
    <t>DYSZA</t>
  </si>
  <si>
    <t>C747-1030</t>
  </si>
  <si>
    <t>C747-4220</t>
  </si>
  <si>
    <t>C747-5000</t>
  </si>
  <si>
    <t>SZPILKA DO CZYSZCZENIA DYSZY</t>
  </si>
  <si>
    <t>C751-0201</t>
  </si>
  <si>
    <t>ZAWÓR VO-2</t>
  </si>
  <si>
    <t>C751-0271</t>
  </si>
  <si>
    <t>TRZPIEŃ</t>
  </si>
  <si>
    <t>C771-0100</t>
  </si>
  <si>
    <t>KORPUS ZAWORKA</t>
  </si>
  <si>
    <t>C771-0110</t>
  </si>
  <si>
    <t>C771-0120</t>
  </si>
  <si>
    <t>C771-0180</t>
  </si>
  <si>
    <t>C783-1010</t>
  </si>
  <si>
    <t>ŁĄCZNIK G3/8</t>
  </si>
  <si>
    <t>C783-1020</t>
  </si>
  <si>
    <t>C783-1050</t>
  </si>
  <si>
    <t>UCHWYT DO PUNKTU POBORU GAZU</t>
  </si>
  <si>
    <t>C783-1100</t>
  </si>
  <si>
    <t>PRZYŁĄCZE DO REDUKTORA G3/4</t>
  </si>
  <si>
    <t>C783-1200</t>
  </si>
  <si>
    <t>PRZYŁĄCZE DO SIECI G3/8</t>
  </si>
  <si>
    <t>C783-1250</t>
  </si>
  <si>
    <t>ŁĄCZNIK SIECI G3/8 (ŚREDNICA OTW. 8MM)</t>
  </si>
  <si>
    <t>C783-1260</t>
  </si>
  <si>
    <t>ŁĄCZNIK SIECI G3/8 (ŚREDNICA OTW. 10MM)</t>
  </si>
  <si>
    <t>C783-1270</t>
  </si>
  <si>
    <t>ŁĄCZNIK SIECI G3/8 (ŚREDNICA OTW. 12MM)</t>
  </si>
  <si>
    <t>C783-1600</t>
  </si>
  <si>
    <t>PRZYŁĄCZE G3/8 Z ZAWOREM</t>
  </si>
  <si>
    <t>C783-4000</t>
  </si>
  <si>
    <t>PRZYŁĄCZE KPL.</t>
  </si>
  <si>
    <t>C811-0010</t>
  </si>
  <si>
    <t>C811-0110</t>
  </si>
  <si>
    <t>ŁĄCZNIK WLOTOWY DO RBGP-0,4.</t>
  </si>
  <si>
    <t>C811-0350</t>
  </si>
  <si>
    <t>ZAWOREK DO RBGP-0,4</t>
  </si>
  <si>
    <t>C812-0150</t>
  </si>
  <si>
    <t>C812-0160</t>
  </si>
  <si>
    <t>C812-0260</t>
  </si>
  <si>
    <t>C815-0150</t>
  </si>
  <si>
    <t>MEMBRANA DO RBARg/KW-0,25WMm</t>
  </si>
  <si>
    <t>C817-0260</t>
  </si>
  <si>
    <t>M0942-920-010</t>
  </si>
  <si>
    <t>ZASILACZ IMPULSOWY RD-35B</t>
  </si>
  <si>
    <t>M0943-762-001</t>
  </si>
  <si>
    <t>ROTAMETR TYP RUG-061 WODÓR</t>
  </si>
  <si>
    <t>M0943-762-006</t>
  </si>
  <si>
    <t>ROTAMETR TYP RUG-062/063 ARGON/CO2</t>
  </si>
  <si>
    <t>M0943-762-007</t>
  </si>
  <si>
    <t>ROTAMETR TYP RUG-064 AZOT</t>
  </si>
  <si>
    <t>M0943-762-008</t>
  </si>
  <si>
    <t>ROTAMETR TYP RUG-065 ARGON</t>
  </si>
  <si>
    <t>M0943-831-016</t>
  </si>
  <si>
    <t>MANOMETR 0-315 BAR OGÓLNE</t>
  </si>
  <si>
    <t>M0943-831-017</t>
  </si>
  <si>
    <t>M0943-831-320</t>
  </si>
  <si>
    <t>MANOMETR 0-4 BAR OGÓLNE M63</t>
  </si>
  <si>
    <t>M0943-831-321</t>
  </si>
  <si>
    <t>MANOMETR 0-16 BAR OGÓLNE</t>
  </si>
  <si>
    <t>M0943-831-322</t>
  </si>
  <si>
    <t>MANOMETR 0-250 BAR OGÓLNE</t>
  </si>
  <si>
    <t>M0943-831-323</t>
  </si>
  <si>
    <t>MANOMETR 0-4 BAR PROPAN-BUTAN.</t>
  </si>
  <si>
    <t>M0943-831-324</t>
  </si>
  <si>
    <t>MANOMETR 0-25 BAR PROPAN-BUTAN</t>
  </si>
  <si>
    <t>M0943-831-325</t>
  </si>
  <si>
    <t>MANOMETR 0-4 BAR ACETYLEN M63</t>
  </si>
  <si>
    <t>M0943-831-326</t>
  </si>
  <si>
    <t>MANOMETR 0-40 BAR ACETYLEN M63</t>
  </si>
  <si>
    <t>M0943-831-327</t>
  </si>
  <si>
    <t>MANOMETR 0-16 BAR TLEN</t>
  </si>
  <si>
    <t>M0943-831-328</t>
  </si>
  <si>
    <t>MANOMETR 0-315 BAR TLEN</t>
  </si>
  <si>
    <t>M0943-831-329</t>
  </si>
  <si>
    <t>MANOMETR 0-6 BAR OGÓLNE</t>
  </si>
  <si>
    <t>M0943-831-330</t>
  </si>
  <si>
    <t>MANOMETR 0-315 BAR WODÓR</t>
  </si>
  <si>
    <t>M0943-831-331</t>
  </si>
  <si>
    <t>MANOMETR 0-16 BAR WODÓR</t>
  </si>
  <si>
    <t>M0943-831-339</t>
  </si>
  <si>
    <t>MANOMETR 0-6 BAR PROPAN-BUTAN</t>
  </si>
  <si>
    <t>M0943-831-340</t>
  </si>
  <si>
    <t>MANOMETR 0-40 BAR TLEN</t>
  </si>
  <si>
    <t>M0943-831-341</t>
  </si>
  <si>
    <t>MANOMETR 0-40 BAR OGÓLNE</t>
  </si>
  <si>
    <t>M0943-831-342</t>
  </si>
  <si>
    <t>MANOMETR 0-60 BAR OGÓLNE MARKA PRZY 30 BAR</t>
  </si>
  <si>
    <t>M0943-831-343</t>
  </si>
  <si>
    <t>MANOMETR 0-60 BAR TLEN M63</t>
  </si>
  <si>
    <t>M0943-831-346</t>
  </si>
  <si>
    <t>MANOMETR 0-6 BAR TLEN</t>
  </si>
  <si>
    <t>M0943-831-347</t>
  </si>
  <si>
    <t>MANOMETR 0-60 BAR OGÓLNE MARKA PRZY 40 BAR</t>
  </si>
  <si>
    <t>M0943-831-352</t>
  </si>
  <si>
    <t>MANOMETR 0-4 BAR AMONIAK M63</t>
  </si>
  <si>
    <t>M0943-831-353</t>
  </si>
  <si>
    <t>MANOMETR 0-40 BAR AMONIAK</t>
  </si>
  <si>
    <t>M0943-831-355</t>
  </si>
  <si>
    <t>MANOMETR 0-60 BAR WODÓR</t>
  </si>
  <si>
    <t>M0943-831-356</t>
  </si>
  <si>
    <t>MANOMETR 0-100 BAR OGÓLNE</t>
  </si>
  <si>
    <t>M0943-831-363</t>
  </si>
  <si>
    <t>MANOMETR 0-6 BAR WODÓR</t>
  </si>
  <si>
    <t>M0943-831-365</t>
  </si>
  <si>
    <t>MANOMETR 0-100 BAR TLEN</t>
  </si>
  <si>
    <t>M1364-340-121</t>
  </si>
  <si>
    <t>ORING 4X2 NBR</t>
  </si>
  <si>
    <t>M1369-120-001</t>
  </si>
  <si>
    <t>ORING 3X2 NBR</t>
  </si>
  <si>
    <t>M1369-120-009</t>
  </si>
  <si>
    <t>USZCZELKA POD MANOMETR</t>
  </si>
  <si>
    <t>M1373-111-002</t>
  </si>
  <si>
    <t>ORING 3,3X2,4 NBR</t>
  </si>
  <si>
    <t>M1373-111-007</t>
  </si>
  <si>
    <t>ORING 6,3X2,4 MVQ</t>
  </si>
  <si>
    <t>M1373-111-016</t>
  </si>
  <si>
    <t>ORING 10,3X2,4 MVQ</t>
  </si>
  <si>
    <t>M1373-111-025</t>
  </si>
  <si>
    <t>ORING 5,3X2,4 NBR 70</t>
  </si>
  <si>
    <t>M1373-111-040</t>
  </si>
  <si>
    <t>ORING 22X3 NBR 70 SH</t>
  </si>
  <si>
    <t>M1373-111-178</t>
  </si>
  <si>
    <t>ORING 13,3X2,4 MVQ</t>
  </si>
  <si>
    <t>M1373-111-179</t>
  </si>
  <si>
    <t>ORING 4,3X2,4 MVQ</t>
  </si>
  <si>
    <t>M1373-111-207</t>
  </si>
  <si>
    <t>ORING 6X2 NBR</t>
  </si>
  <si>
    <t>M1373-111-208</t>
  </si>
  <si>
    <t>ORING 4X1 NBR</t>
  </si>
  <si>
    <t>M1373-111-230</t>
  </si>
  <si>
    <t>ORING 18,2X3 NBR 70A</t>
  </si>
  <si>
    <t>M1373-111-510</t>
  </si>
  <si>
    <t>ORING 8X2 NBR</t>
  </si>
  <si>
    <t>M1373-220-014</t>
  </si>
  <si>
    <t>ORING 3,3X2,4 MVQ</t>
  </si>
  <si>
    <t>M1375-111-007</t>
  </si>
  <si>
    <t>ORING 6,3X2,4 NBR</t>
  </si>
  <si>
    <t>W104-3731</t>
  </si>
  <si>
    <t>ZACISK BIEGUNOWY ZBS-50.</t>
  </si>
  <si>
    <t>W104-3732</t>
  </si>
  <si>
    <t>ZACISK BIEGUNOWY ZBS-70.</t>
  </si>
  <si>
    <t>W104-3733</t>
  </si>
  <si>
    <t>ZACISK BIEGUNOWY ZBS-95.</t>
  </si>
  <si>
    <t>W104-3830</t>
  </si>
  <si>
    <t>MŁOTEK SPAWALNICZY.</t>
  </si>
  <si>
    <t>W104-5030</t>
  </si>
  <si>
    <t>AUTOMATYCZNA PRZYŁBICA SPAWALNICZA PERUN</t>
  </si>
  <si>
    <t>W104-5031</t>
  </si>
  <si>
    <t>W212-6301</t>
  </si>
  <si>
    <t>REDUKTOR BUTLOWY JEDNOST. DO TLENU</t>
  </si>
  <si>
    <t>W212-6311</t>
  </si>
  <si>
    <t>REDUKTOR BUTLOWY JEDNOST. DO ACETYLENU</t>
  </si>
  <si>
    <t>W212-6321</t>
  </si>
  <si>
    <t>REDUKTOR BUTLOWY JEDNOST. DO WODORU</t>
  </si>
  <si>
    <t>W212-6322</t>
  </si>
  <si>
    <t>W212-6331</t>
  </si>
  <si>
    <t>REDUKTOR BUTLOWY JEDNOST. DO POWIETRZA</t>
  </si>
  <si>
    <t>W212-6332</t>
  </si>
  <si>
    <t>W212-6341</t>
  </si>
  <si>
    <t>REDUKTOR BUTLOWY JEDNOST. DO AZOTU</t>
  </si>
  <si>
    <t>W212-6342</t>
  </si>
  <si>
    <t>W212-6351</t>
  </si>
  <si>
    <t>REDUKTOR BUTLOWY JEDNOST. DO PROPANU</t>
  </si>
  <si>
    <t>W212-6361</t>
  </si>
  <si>
    <t>REDUKTOR BUTLOWY JEDNOST. DO ARGONU</t>
  </si>
  <si>
    <t>W212-6362</t>
  </si>
  <si>
    <t>W212-6371</t>
  </si>
  <si>
    <t>REDUKTOR BUTLOWY JEDNOST. DO CO2</t>
  </si>
  <si>
    <t>W212-6372</t>
  </si>
  <si>
    <t>W212-6391</t>
  </si>
  <si>
    <t>REDUKTOR BUTLOWY JEDNOST. DO HELU</t>
  </si>
  <si>
    <t>W212-6392</t>
  </si>
  <si>
    <t>W212-6500</t>
  </si>
  <si>
    <t>REDUKTOR BUTLOWY JEDNOST. DO ARGONU I CO2 - "SLIGHT"</t>
  </si>
  <si>
    <t>W212-6600</t>
  </si>
  <si>
    <t>REDUKTOR BUTLOWY JEDNOST. DO ACETYLENU - "SLIGHT"</t>
  </si>
  <si>
    <t>W212-6700</t>
  </si>
  <si>
    <t>REDUKTOR BUTLOWY JEDNOST. DO TLENU - "SLIGHT"</t>
  </si>
  <si>
    <t>W212-7701</t>
  </si>
  <si>
    <t>W212-7711</t>
  </si>
  <si>
    <t>REDUKTOR BUTLOWY JEDNOST. DO ACETYLENU.</t>
  </si>
  <si>
    <t>W212-7721</t>
  </si>
  <si>
    <t>W212-7722</t>
  </si>
  <si>
    <t>W212-7731</t>
  </si>
  <si>
    <t>W212-7732</t>
  </si>
  <si>
    <t>W212-7741</t>
  </si>
  <si>
    <t>W212-7742</t>
  </si>
  <si>
    <t>W212-7751</t>
  </si>
  <si>
    <t>W212-7761</t>
  </si>
  <si>
    <t>W212-7762</t>
  </si>
  <si>
    <t>W212-7771</t>
  </si>
  <si>
    <t>W212-7772</t>
  </si>
  <si>
    <t>W212-7791</t>
  </si>
  <si>
    <t>W212-7792</t>
  </si>
  <si>
    <t>W212-8201</t>
  </si>
  <si>
    <t>W212-8223</t>
  </si>
  <si>
    <t>W212-8231</t>
  </si>
  <si>
    <t>W212-8241</t>
  </si>
  <si>
    <t>W212-8261</t>
  </si>
  <si>
    <t>W212-8271</t>
  </si>
  <si>
    <t>W212-8291</t>
  </si>
  <si>
    <t>W212-8650</t>
  </si>
  <si>
    <t>W212-9360</t>
  </si>
  <si>
    <t>REDUKTOR BUTLOWY JEDNOST DO ARGONU I CO2</t>
  </si>
  <si>
    <t>W212-9400</t>
  </si>
  <si>
    <t>W212-9420</t>
  </si>
  <si>
    <t>W212-9430</t>
  </si>
  <si>
    <t>W212-9440</t>
  </si>
  <si>
    <t>W212-9460</t>
  </si>
  <si>
    <t>W212-9490</t>
  </si>
  <si>
    <t>W218-0951</t>
  </si>
  <si>
    <t>W218-0953</t>
  </si>
  <si>
    <t>W218-1150</t>
  </si>
  <si>
    <t>W222-7310</t>
  </si>
  <si>
    <t>REDUKTOR SIECIOWY DO ACETYLENU.</t>
  </si>
  <si>
    <t>W222-7450</t>
  </si>
  <si>
    <t>REDUKTOR SIECIOWY DO PROPANU.</t>
  </si>
  <si>
    <t>W222-7601</t>
  </si>
  <si>
    <t>REDUKTOR SIECIOWY DO TLENU.</t>
  </si>
  <si>
    <t>W222-7631</t>
  </si>
  <si>
    <t>REDUKTOR SIECIOWY DO POWIETRZA.</t>
  </si>
  <si>
    <t>W222-9060</t>
  </si>
  <si>
    <t>REDUKTOR SIECIOWY DO ARGONU I CO2.</t>
  </si>
  <si>
    <t>W222-9120</t>
  </si>
  <si>
    <t>REDUKTOR SIECIOWY DO WODORU</t>
  </si>
  <si>
    <t>W222-9140</t>
  </si>
  <si>
    <t>REDUKTOR SIECIOWY DO AZOTU</t>
  </si>
  <si>
    <t>W222-9161</t>
  </si>
  <si>
    <t>REDUKTOR SIECIOWY DO ARGONU</t>
  </si>
  <si>
    <t>W222-9162</t>
  </si>
  <si>
    <t>W222-9170</t>
  </si>
  <si>
    <t>REDUKTOR SIECIOWY DO CO2</t>
  </si>
  <si>
    <t>W232-5403</t>
  </si>
  <si>
    <t>REDUKTOR CENTRALNY DO TLENU</t>
  </si>
  <si>
    <t>W232-5421</t>
  </si>
  <si>
    <t>REDUKTOR CENTRALNY DO WODORU</t>
  </si>
  <si>
    <t>W232-5431</t>
  </si>
  <si>
    <t>REDUKTOR CENTRALNY DO POWIETRZA</t>
  </si>
  <si>
    <t>W232-5442</t>
  </si>
  <si>
    <t>REDUKTOR CENTRALNY DO AZOTU</t>
  </si>
  <si>
    <t>W232-5461</t>
  </si>
  <si>
    <t>REDUKTOR CENTRALNY DO ARGONU</t>
  </si>
  <si>
    <t>W232-5471</t>
  </si>
  <si>
    <t>REDUKTOR CENTRALNY DO CO2</t>
  </si>
  <si>
    <t>W232-5803</t>
  </si>
  <si>
    <t>W232-5804</t>
  </si>
  <si>
    <t>W232-5812</t>
  </si>
  <si>
    <t>REDUKTOR CENTRALNY DO ACETYLENU</t>
  </si>
  <si>
    <t>W232-5821</t>
  </si>
  <si>
    <t>W232-5831</t>
  </si>
  <si>
    <t>W232-5841</t>
  </si>
  <si>
    <t>W232-5851</t>
  </si>
  <si>
    <t>REDUKTOR CENTRALNY DO PROPANU</t>
  </si>
  <si>
    <t>W232-5861</t>
  </si>
  <si>
    <t>W232-5871</t>
  </si>
  <si>
    <t>W232-5891</t>
  </si>
  <si>
    <t>REDUKTOR CENTRALNY DO HELU</t>
  </si>
  <si>
    <t>W242-7901</t>
  </si>
  <si>
    <t>REDUKTOR BUTLOWY DWUST. DO TLENU</t>
  </si>
  <si>
    <t>W242-7902</t>
  </si>
  <si>
    <t>W242-7903</t>
  </si>
  <si>
    <t>REDUKTOR BUTLOWY DWUST. DO TLENU.</t>
  </si>
  <si>
    <t>W242-7911</t>
  </si>
  <si>
    <t>REDUKTOR BUTLOWY DWUST. DO ACETYLENU</t>
  </si>
  <si>
    <t>W242-7921</t>
  </si>
  <si>
    <t>REDUKTOR BUTLOWY DWUST. DO WODORU</t>
  </si>
  <si>
    <t>W242-7922</t>
  </si>
  <si>
    <t>W242-7931</t>
  </si>
  <si>
    <t>REDUKTOR BUTLOWY DWUST. DO POWIETRZA</t>
  </si>
  <si>
    <t>W242-7932</t>
  </si>
  <si>
    <t>W242-7933</t>
  </si>
  <si>
    <t>W242-7941</t>
  </si>
  <si>
    <t>REDUKTOR BUTLOWY DWUST. DO AZOTU</t>
  </si>
  <si>
    <t>W242-7942</t>
  </si>
  <si>
    <t>W242-7943</t>
  </si>
  <si>
    <t>W242-7961</t>
  </si>
  <si>
    <t>REDUKTOR BUTLOWY DWUST. DO ARGONU</t>
  </si>
  <si>
    <t>W242-7962</t>
  </si>
  <si>
    <t>REDUKTOR BUTLOWY DWUST. DO ARGON</t>
  </si>
  <si>
    <t>W242-7963</t>
  </si>
  <si>
    <t>W242-7971</t>
  </si>
  <si>
    <t>REDUKTOR BUTLOWY DWUST. DO CO2</t>
  </si>
  <si>
    <t>W242-7972</t>
  </si>
  <si>
    <t>W242-7973</t>
  </si>
  <si>
    <t>W242-7991</t>
  </si>
  <si>
    <t>REDUKTOR BUTLOWY DWUST. DO HELU</t>
  </si>
  <si>
    <t>W242-7992</t>
  </si>
  <si>
    <t>W252-8021</t>
  </si>
  <si>
    <t>W252-8041</t>
  </si>
  <si>
    <t>W252-8062</t>
  </si>
  <si>
    <t>W252-8063</t>
  </si>
  <si>
    <t>REDUKTOR BUTLOWY DWUST. DO ARGONU I CO2</t>
  </si>
  <si>
    <t>W252-8071</t>
  </si>
  <si>
    <t>REDUKTOR BUTLOWY DWUST. DO CO2.</t>
  </si>
  <si>
    <t>W262-7960</t>
  </si>
  <si>
    <t>W262-8562</t>
  </si>
  <si>
    <t>W262-8563</t>
  </si>
  <si>
    <t>REDUKTOR DO ARGONU I CO2 Z PODGRZEWACZEM</t>
  </si>
  <si>
    <t>W268-1200</t>
  </si>
  <si>
    <t>REDUKTOR BUTLOWY SPECJALNY DO TLENU</t>
  </si>
  <si>
    <t>W268-1220</t>
  </si>
  <si>
    <t>REDUKTOR BUTLOWY SPECJALNY DO WODORU</t>
  </si>
  <si>
    <t>W268-1230</t>
  </si>
  <si>
    <t>REDUKTOR BUTLOWY SPECJALNY DO POWIETRZA</t>
  </si>
  <si>
    <t>W268-1240</t>
  </si>
  <si>
    <t>REDUKTOR BUTLOWY SPECJALNY DO AZOTU</t>
  </si>
  <si>
    <t>W268-1260</t>
  </si>
  <si>
    <t>REDUKTOR BUTLOWY SPECJALNY DO ARGONU</t>
  </si>
  <si>
    <t>W268-1600</t>
  </si>
  <si>
    <t>W268-1620</t>
  </si>
  <si>
    <t>W268-1630</t>
  </si>
  <si>
    <t>W268-1640</t>
  </si>
  <si>
    <t>W268-1660</t>
  </si>
  <si>
    <t>W268-1700</t>
  </si>
  <si>
    <t>W268-1720</t>
  </si>
  <si>
    <t>W268-1730</t>
  </si>
  <si>
    <t>W268-1740</t>
  </si>
  <si>
    <t>W268-1760</t>
  </si>
  <si>
    <t>W278-1300</t>
  </si>
  <si>
    <t>REDUKTOR SIECIOWY DO TLENU</t>
  </si>
  <si>
    <t>W278-1320</t>
  </si>
  <si>
    <t>W278-1330</t>
  </si>
  <si>
    <t>REDUKTOR SIECIOWY DO POWIETRZA</t>
  </si>
  <si>
    <t>W278-1340</t>
  </si>
  <si>
    <t>W278-1360</t>
  </si>
  <si>
    <t>W278-1370</t>
  </si>
  <si>
    <t>W310-5310</t>
  </si>
  <si>
    <t>PALNIK DO SPAWANIA I CIĘCIA (KASETA)</t>
  </si>
  <si>
    <t>W310-5311</t>
  </si>
  <si>
    <t>PALNIK DO SPAWANIA I CIĘCIA (KARTON)</t>
  </si>
  <si>
    <t>W311-5310</t>
  </si>
  <si>
    <t>W311-5312</t>
  </si>
  <si>
    <t>W321-5310</t>
  </si>
  <si>
    <t>PALNIK DO SPAWANIA (KASETA)</t>
  </si>
  <si>
    <t>W321-5312</t>
  </si>
  <si>
    <t>PALNIK DO SPAWANIA (KARTON)</t>
  </si>
  <si>
    <t>W321-8512</t>
  </si>
  <si>
    <t>PALNIK DO SPAWANIA</t>
  </si>
  <si>
    <t>W321-9412</t>
  </si>
  <si>
    <t>W330-0851</t>
  </si>
  <si>
    <t>PALNIK DO LUTOWANIA TWARDEGO CYKLONOWEGO</t>
  </si>
  <si>
    <t>W330-2051</t>
  </si>
  <si>
    <t>PALNIK DO LUTOWANIA Z WĘŻEM 2M</t>
  </si>
  <si>
    <t>W330-2052</t>
  </si>
  <si>
    <t>PALNIK DO LUTOWANIA Z WĘŻEM 5M</t>
  </si>
  <si>
    <t>W330-2053</t>
  </si>
  <si>
    <t>PALNIK DO LUTOWANIA I OPALANIA- WĄŻ 2M</t>
  </si>
  <si>
    <t>W330-2054</t>
  </si>
  <si>
    <t>PALNIK DO LUTOWANIA I OPALANIA- WĄŻ 5M</t>
  </si>
  <si>
    <t>W331-8152</t>
  </si>
  <si>
    <t>W331-8153</t>
  </si>
  <si>
    <t>PALNIK DO LUTOWANIA I OPALANIA-WĄŻ 2M</t>
  </si>
  <si>
    <t>W331-8154</t>
  </si>
  <si>
    <t>W331-8155</t>
  </si>
  <si>
    <t>PALNIK DO LUTOWANIA I OPALANIA-WĄŻ 5M</t>
  </si>
  <si>
    <t>W331-9352</t>
  </si>
  <si>
    <t>PALNIK DO LUTOWANIA</t>
  </si>
  <si>
    <t>W340-5180</t>
  </si>
  <si>
    <t>PALNIK DO CIĘCIA TLENEM</t>
  </si>
  <si>
    <t>W340-5181</t>
  </si>
  <si>
    <t>PALNIK BEZ DYSZ I WYPOSAŻENIA.</t>
  </si>
  <si>
    <t>W340-5210</t>
  </si>
  <si>
    <t>W340-5211</t>
  </si>
  <si>
    <t>PALNIK BEZ DYSZ I WYPOSAŻENIA</t>
  </si>
  <si>
    <t>W340-5250</t>
  </si>
  <si>
    <t>W340-5251</t>
  </si>
  <si>
    <t>W340-6050</t>
  </si>
  <si>
    <t>PALNIK DO CIĘCIA TLENEM.</t>
  </si>
  <si>
    <t>W340-6052</t>
  </si>
  <si>
    <t>W340-6110</t>
  </si>
  <si>
    <t>W340-6111</t>
  </si>
  <si>
    <t>W340-6112</t>
  </si>
  <si>
    <t>W340-6113</t>
  </si>
  <si>
    <t>W340-6114</t>
  </si>
  <si>
    <t>W340-6115</t>
  </si>
  <si>
    <t>W340-6150</t>
  </si>
  <si>
    <t>W340-6151</t>
  </si>
  <si>
    <t>W340-6152</t>
  </si>
  <si>
    <t>W340-6153</t>
  </si>
  <si>
    <t>W340-6154</t>
  </si>
  <si>
    <t>W340-6155</t>
  </si>
  <si>
    <t>W340-6600</t>
  </si>
  <si>
    <t>W340-6601</t>
  </si>
  <si>
    <t>W340-6602</t>
  </si>
  <si>
    <t>W341-5012</t>
  </si>
  <si>
    <t>W341-5014</t>
  </si>
  <si>
    <t>W341-5152</t>
  </si>
  <si>
    <t>W341-5154</t>
  </si>
  <si>
    <t>W341-5512</t>
  </si>
  <si>
    <t>W341-5514</t>
  </si>
  <si>
    <t>W341-7210</t>
  </si>
  <si>
    <t>PALNIK MASZYNOWY.</t>
  </si>
  <si>
    <t>W341-7211</t>
  </si>
  <si>
    <t>PALNIK MASZYNOWY BEZ DYSZ I ZAWORÓW.</t>
  </si>
  <si>
    <t>W341-7250</t>
  </si>
  <si>
    <t>W341-7251</t>
  </si>
  <si>
    <t>W341-7280</t>
  </si>
  <si>
    <t>W341-9610</t>
  </si>
  <si>
    <t>W341-9611</t>
  </si>
  <si>
    <t>W341-9650</t>
  </si>
  <si>
    <t>W341-9651</t>
  </si>
  <si>
    <t>W351-9910</t>
  </si>
  <si>
    <t>PALNIK DO ŻŁOBIENIA</t>
  </si>
  <si>
    <t>W360-5080</t>
  </si>
  <si>
    <t>PALNIK HUTNICZY.</t>
  </si>
  <si>
    <t>W360-5081</t>
  </si>
  <si>
    <t>W370-1452</t>
  </si>
  <si>
    <t>PALNIK DO OBKURCZANIA PŁOMIENIOWEGO</t>
  </si>
  <si>
    <t>W370-1850</t>
  </si>
  <si>
    <t>PALNIK DO PODGRZEWANIA</t>
  </si>
  <si>
    <t>W370-1851</t>
  </si>
  <si>
    <t>W370-5610</t>
  </si>
  <si>
    <t>W371-1412</t>
  </si>
  <si>
    <t>W371-1452</t>
  </si>
  <si>
    <t>W371-5952</t>
  </si>
  <si>
    <t>W390-5710</t>
  </si>
  <si>
    <t>PALNIK DO PROSTOWANIA PŁOMIENIOWEGO.</t>
  </si>
  <si>
    <t>W390-5810</t>
  </si>
  <si>
    <t>W390-5910</t>
  </si>
  <si>
    <t>W435-1250</t>
  </si>
  <si>
    <t>URZĄDZENIE PRZEWOŹNE DO LUTOWANIA TWARD</t>
  </si>
  <si>
    <t>W479-1450</t>
  </si>
  <si>
    <t>KOMPLET DO PODGRZEWANIA.</t>
  </si>
  <si>
    <t>W479-1451</t>
  </si>
  <si>
    <t>W525-4010</t>
  </si>
  <si>
    <t>PRZECINARKA PÓŁAUTOMAT. DO CIĘCIA TLENEM</t>
  </si>
  <si>
    <t>W525-4011</t>
  </si>
  <si>
    <t>W525-4050</t>
  </si>
  <si>
    <t>W525-4053</t>
  </si>
  <si>
    <t>W5803-001</t>
  </si>
  <si>
    <t>ZŁĄCZKA FI 4</t>
  </si>
  <si>
    <t>W5803-002</t>
  </si>
  <si>
    <t>ZŁĄCZKA FI 6,3</t>
  </si>
  <si>
    <t>W5803-003</t>
  </si>
  <si>
    <t>ZŁĄCZKA FI 8</t>
  </si>
  <si>
    <t>W5803-004</t>
  </si>
  <si>
    <t>ZŁĄCZKA FI 10</t>
  </si>
  <si>
    <t>W5803-005</t>
  </si>
  <si>
    <t>ZŁĄCZKA FI 12,5</t>
  </si>
  <si>
    <t>W5803-006</t>
  </si>
  <si>
    <t>ZŁĄCZKA FI 16</t>
  </si>
  <si>
    <t>W5803-040</t>
  </si>
  <si>
    <t>TRÓJZŁĄCZKA FI 4</t>
  </si>
  <si>
    <t>W5803-041</t>
  </si>
  <si>
    <t>TRÓJZŁĄCZKA FI 6,3</t>
  </si>
  <si>
    <t>W5803-042</t>
  </si>
  <si>
    <t>TRÓJZŁĄCZKA FI 8</t>
  </si>
  <si>
    <t>W5803-050</t>
  </si>
  <si>
    <t>ROZGAŁĘZIACZ R-3-Z WL. G1/4 WY.G1/4 6,3</t>
  </si>
  <si>
    <t>W5803-070</t>
  </si>
  <si>
    <t>ROZGAŁĘZIACZ R-3-3z WL.G3/8 WY.G1/4 6,3</t>
  </si>
  <si>
    <t>W5803-071</t>
  </si>
  <si>
    <t>ROZGAŁĘZIACZ R-3-3z WL.G3/8LH WY.G1/4LH</t>
  </si>
  <si>
    <t>W5803-072</t>
  </si>
  <si>
    <t>ROZGAŁĘZIACZ R-3-3z WL.G3/8 WY.G3/8 8</t>
  </si>
  <si>
    <t>W5803-073</t>
  </si>
  <si>
    <t>ROZGAŁĘZIACZ R-3-3z WL.G3/8LH WY.G3/8LH</t>
  </si>
  <si>
    <t>W5803-079</t>
  </si>
  <si>
    <t>ROZGAŁĘZIACZ R-3-3z WL.G1/4 WY.G1/4 6,3</t>
  </si>
  <si>
    <t>W5803-080</t>
  </si>
  <si>
    <t>ROZGAŁĘZIACZ R-2-2z /WL.G3/8 WYL.2XG1/4.</t>
  </si>
  <si>
    <t>W5803-081</t>
  </si>
  <si>
    <t>ROZGAŁĘZIACZ R-2-2z WL.G3/8LH WY.G1/4LH</t>
  </si>
  <si>
    <t>W5803-082</t>
  </si>
  <si>
    <t>ROZGAŁĘZIACZ R-2-2z WL.G3/8 WYL.G3/8 8</t>
  </si>
  <si>
    <t>W5803-083</t>
  </si>
  <si>
    <t>ROZGAŁĘZIACZ R-2-2z WL.G3/8LH WYL.G3/8LH</t>
  </si>
  <si>
    <t>W5803-086</t>
  </si>
  <si>
    <t>ROZGAŁĘZIACZ R-2-2z G1/4 WYL.2xG1/4 6,3</t>
  </si>
  <si>
    <t>W5803-090</t>
  </si>
  <si>
    <t>DWUZŁĄCZKA FI 6,3 - G1/4</t>
  </si>
  <si>
    <t>W5803-091</t>
  </si>
  <si>
    <t>DWUZŁĄCZKA FI 6,3 - G1/4LH</t>
  </si>
  <si>
    <t>W5803-092</t>
  </si>
  <si>
    <t>DWUZŁĄCZKA FI 8 - G3/8</t>
  </si>
  <si>
    <t>W5803-093</t>
  </si>
  <si>
    <t>DWUZŁĄCZKA FI 8 - G3/8LH</t>
  </si>
  <si>
    <t>W5803-094</t>
  </si>
  <si>
    <t>DWUZŁĄCZKA FI 10 - G1/2</t>
  </si>
  <si>
    <t>W5803-095</t>
  </si>
  <si>
    <t>DWUZŁĄCZKA FI 10 - G1/2LH</t>
  </si>
  <si>
    <t>W5803-096</t>
  </si>
  <si>
    <t>DWUZŁĄCZKA FI 16 - G3/4</t>
  </si>
  <si>
    <t>W5803-097</t>
  </si>
  <si>
    <t>DWUZŁĄCZKA FI 16 - G3/4LH</t>
  </si>
  <si>
    <t>W5803-148</t>
  </si>
  <si>
    <t>REDUKCJA G3/8LH ZEWN. G3/8LH WEWN.</t>
  </si>
  <si>
    <t>W5803-201</t>
  </si>
  <si>
    <t>ZBIERACZ TRZYPUNKTOWY DO ACETYLENU</t>
  </si>
  <si>
    <t>W5803-241</t>
  </si>
  <si>
    <t>REDUKCJA W21,8x1/14"LH - G3/8LH</t>
  </si>
  <si>
    <t>W5803-250</t>
  </si>
  <si>
    <t>REDUKCJA G3/8LH</t>
  </si>
  <si>
    <t>W5803-255</t>
  </si>
  <si>
    <t>REDUKCJA WEW.G3/8LH - ZEW.W21,8x1/14"LH</t>
  </si>
  <si>
    <t>W5803-256</t>
  </si>
  <si>
    <t>W5803-500</t>
  </si>
  <si>
    <t>ZBIERACZ TRZYPUNKTOWY DO PROPANU</t>
  </si>
  <si>
    <t>W5803-600</t>
  </si>
  <si>
    <t>ZBIERACZ DWUPUNKTOWY DO PROPANU</t>
  </si>
  <si>
    <t>W833-1700</t>
  </si>
  <si>
    <t>ZAWÓR GŁÓWNY</t>
  </si>
  <si>
    <t>W833-3100</t>
  </si>
  <si>
    <t>ZAWÓR</t>
  </si>
  <si>
    <t>W857-5110</t>
  </si>
  <si>
    <t>OSZCZĘDZACZ GAZÓW</t>
  </si>
  <si>
    <t>W857-7470</t>
  </si>
  <si>
    <t>ELEKTRYCZNY PODGRZEWACZ DO GAZÓW (CO2)</t>
  </si>
  <si>
    <t>W867-8300</t>
  </si>
  <si>
    <t>PUNKT POBORU GAZU DO TLENU</t>
  </si>
  <si>
    <t>W867-8319</t>
  </si>
  <si>
    <t>PUNKT POBORU GAZU DO ACETYLENU</t>
  </si>
  <si>
    <t>W867-8328</t>
  </si>
  <si>
    <t>PUNKT POBORU GAZU DO WODORU</t>
  </si>
  <si>
    <t>W867-8331</t>
  </si>
  <si>
    <t>PUNKT POBORU GAZU DO POWIETRZA</t>
  </si>
  <si>
    <t>W867-8347</t>
  </si>
  <si>
    <t>PUNKT POBORU GAZU DO AZOTU</t>
  </si>
  <si>
    <t>W867-8350</t>
  </si>
  <si>
    <t>PUNKT POBORU GAZU DO PROPANU-BUTANU</t>
  </si>
  <si>
    <t>W867-8362</t>
  </si>
  <si>
    <t>PUNKT POBORU GAZU DO ARGONU I CO2</t>
  </si>
  <si>
    <t>W867-8363</t>
  </si>
  <si>
    <t>PUNKT POBORU GAZU DO ARGONU I CO2.</t>
  </si>
  <si>
    <t>W867-8366</t>
  </si>
  <si>
    <t>PUNKT POBORU GAZU DO ARGONU</t>
  </si>
  <si>
    <t>W867-8374</t>
  </si>
  <si>
    <t>PUNKT POBORU GAZU DO CO2</t>
  </si>
  <si>
    <t>W877-5301</t>
  </si>
  <si>
    <t>MINIBEZPIECZNIK PRZYPALNIKOWY DO TLENU.</t>
  </si>
  <si>
    <t>W877-5302</t>
  </si>
  <si>
    <t>MINIBEZPIECZNIK PRZYPALNIKOWY DO TLENU</t>
  </si>
  <si>
    <t>W877-5310</t>
  </si>
  <si>
    <t>MINIBEZPIECZNIK PRZYPALNIKOWY DO ACETYLENU</t>
  </si>
  <si>
    <t>W877-5311</t>
  </si>
  <si>
    <t>MINIBEZPIECZNIK PRZYPALNIKOWY DO ACETYLENU.</t>
  </si>
  <si>
    <t>W877-5350</t>
  </si>
  <si>
    <t>MINIBEZPIECZNIK PRZYPALNIKOWY DO PROPANU</t>
  </si>
  <si>
    <t>W877-5351</t>
  </si>
  <si>
    <t>MINIBEZPIECZNIK PRZYPALNIKOWY DO PROPANU.</t>
  </si>
  <si>
    <t>W877-8501</t>
  </si>
  <si>
    <t>BEZPIECZNIK SUCHY DO TLENU.</t>
  </si>
  <si>
    <t>W877-8502</t>
  </si>
  <si>
    <t>BEZPIECZNIK SUCHY DO TLENU</t>
  </si>
  <si>
    <t>W877-8511</t>
  </si>
  <si>
    <t>BEZPIECZNIK SUCHY DO ACETYLENU</t>
  </si>
  <si>
    <t>W877-8512</t>
  </si>
  <si>
    <t>BEZPIECZNIK SUCHY DO ACETYLENU.</t>
  </si>
  <si>
    <t>W877-8551</t>
  </si>
  <si>
    <t>BEZPIECZNIK SUCHY DO PROPANU</t>
  </si>
  <si>
    <t>W877-8552</t>
  </si>
  <si>
    <t>BEZPIECZNIK SUCHY DO PROPANU.</t>
  </si>
  <si>
    <t>W889-1000</t>
  </si>
  <si>
    <t>WĄŻ DO TLENU WT-5.</t>
  </si>
  <si>
    <t>W889-1001</t>
  </si>
  <si>
    <t>WĄŻ DO TLENU WT-10.</t>
  </si>
  <si>
    <t>W889-1003</t>
  </si>
  <si>
    <t>WĄŻ DO TLENU WT-25.</t>
  </si>
  <si>
    <t>W889-1004</t>
  </si>
  <si>
    <t>WĄŻ DO TLENU WT-50.</t>
  </si>
  <si>
    <t>W889-1110</t>
  </si>
  <si>
    <t>WĄŻ DO ACETYLENU WA-5.</t>
  </si>
  <si>
    <t>W889-1111</t>
  </si>
  <si>
    <t>WĄŻ DO ACETYLENU WA-10.</t>
  </si>
  <si>
    <t>W889-1113</t>
  </si>
  <si>
    <t>WĄŻ DO ACETYLENU WA-25.</t>
  </si>
  <si>
    <t>W889-1114</t>
  </si>
  <si>
    <t>WĄŻ DO ACETYLENU WA-50.</t>
  </si>
  <si>
    <t>W889-1250</t>
  </si>
  <si>
    <t>WĄŻ DO PROPANU WP-2/6,3.</t>
  </si>
  <si>
    <t>W889-1251</t>
  </si>
  <si>
    <t>WĄŻ DO PROPANU WP-5/6,3.</t>
  </si>
  <si>
    <t>W889-1252</t>
  </si>
  <si>
    <t>WĄŻ DO PROPANU WP-10/6,3.</t>
  </si>
  <si>
    <t>W889-1253</t>
  </si>
  <si>
    <t>WĄŻ DO PROPANU WP-25/6,3.</t>
  </si>
  <si>
    <t>W889-1351</t>
  </si>
  <si>
    <t>WĄŻ DO PROPANU WP-2/4.</t>
  </si>
  <si>
    <t>W889-1352</t>
  </si>
  <si>
    <t>WĄŻ DO PROPANU WP-5/4.</t>
  </si>
  <si>
    <t>W907-7100</t>
  </si>
  <si>
    <t>LANCA TLENOWA</t>
  </si>
  <si>
    <t>ZJ01-2005</t>
  </si>
  <si>
    <t>ZJ02-2005</t>
  </si>
  <si>
    <t>ZJ03-2005</t>
  </si>
  <si>
    <t>ZJ04-2006</t>
  </si>
  <si>
    <t>ZJ05-2008</t>
  </si>
  <si>
    <t>ZJ06-2008</t>
  </si>
  <si>
    <t>ZJ07-2008</t>
  </si>
  <si>
    <t>ZJ08-2010</t>
  </si>
  <si>
    <t>ZJ10-2012</t>
  </si>
  <si>
    <t>PALNIK DO LUTOWANIA CYKLONOWEGO</t>
  </si>
  <si>
    <t>ZJ21-2005</t>
  </si>
  <si>
    <t>REDUKTOR SIECIOWY DO ARGONU I CO2</t>
  </si>
  <si>
    <t>ZJ22-2005</t>
  </si>
  <si>
    <t>ZJ23-2009</t>
  </si>
  <si>
    <t>REDUKTOR BUTLOWY DO PROPANU</t>
  </si>
  <si>
    <t>ZJ24-2010</t>
  </si>
  <si>
    <t>REDUKTOR SIECIOWY DO POWIETRZA G3/4</t>
  </si>
  <si>
    <t>ZJ61-2008</t>
  </si>
  <si>
    <t>ZJ62-2008</t>
  </si>
  <si>
    <t>ZJ63-2008</t>
  </si>
  <si>
    <t>NASADKA DO SPAWANIA NR 7 L=700</t>
  </si>
  <si>
    <t>ZJ64-2008</t>
  </si>
  <si>
    <t>NASADKA DO CIĘCIA DO PC-216P/X16 L=600</t>
  </si>
  <si>
    <t>ZJ65-2008</t>
  </si>
  <si>
    <t>NASADKA DO CIĘCIA DO PC-216P/X16 L=800</t>
  </si>
  <si>
    <t>ZJ66-2010</t>
  </si>
  <si>
    <t>NASADKA DO CIĘCIA DO PU-216 NA PROPAN.</t>
  </si>
  <si>
    <t>ZJ67-2011</t>
  </si>
  <si>
    <t>NASADKA DO LUTOWANIA PODWÓJNA WIDLASTA Z WYLOTAMI 3PZ</t>
  </si>
  <si>
    <t>ZJ68-2011</t>
  </si>
  <si>
    <t>NASADKA DO LUTOWANIA PODWÓJNA PIERŚCIENIOWA Z WYLOTAMI 3P</t>
  </si>
  <si>
    <t>ZJ69-2020</t>
  </si>
  <si>
    <t>NASADKA DO CIĘCIA DO PC-211A/Y11 L=270</t>
  </si>
  <si>
    <t>ZJ71-2007</t>
  </si>
  <si>
    <t>KRÓCIEC SWAGELOK 1/8"</t>
  </si>
  <si>
    <t>ZJ72-2010</t>
  </si>
  <si>
    <t>REDUKCJA W21,8x1/14LH - G3/8LH</t>
  </si>
  <si>
    <t>ZJ81-2007</t>
  </si>
  <si>
    <t>ZAWÓR BEZPIECZEŃSTWA 10 BAR KPL.</t>
  </si>
  <si>
    <t>ZJ82-2007</t>
  </si>
  <si>
    <t>ZAWÓR BEZPIECZEŃSTWA 1,5 I 3 BAR KPL.</t>
  </si>
  <si>
    <t>ZJ83-2007</t>
  </si>
  <si>
    <t>ZAWÓR BEZPIECZEŃSTWA 2,5 BAR KPL.</t>
  </si>
  <si>
    <t>ZJ84-2007</t>
  </si>
  <si>
    <t>ZAWÓR BEZPIECZEŃSTWA 30 BAR KPL.</t>
  </si>
  <si>
    <t>ZJ95-2013</t>
  </si>
  <si>
    <t>ZAWÓR GŁÓWNY DO RĘKOJEŚCI P33</t>
  </si>
  <si>
    <t>ZJ96-2014</t>
  </si>
  <si>
    <t>ZAWÓR TLENOWY DO PH-206M/HR06 I LANCY</t>
  </si>
  <si>
    <t>ZJ97-2020</t>
  </si>
  <si>
    <t>DŹWIGNIA KPL. DO RĘKOJEŚCI P-33 004-100 (DŁUGA)</t>
  </si>
  <si>
    <t>ZJ98-2020</t>
  </si>
  <si>
    <t>DŹWIGNIA KPL. DO RĘKOJEŚCI 196-100 (KRÓTKA)</t>
  </si>
  <si>
    <t>ZP001-2000</t>
  </si>
  <si>
    <t>NASADKA</t>
  </si>
  <si>
    <t>ZP001-2100</t>
  </si>
  <si>
    <t>ZP002-2000</t>
  </si>
  <si>
    <t>ZP002-2200</t>
  </si>
  <si>
    <t>ZP002-3000</t>
  </si>
  <si>
    <t>ZP002-3200</t>
  </si>
  <si>
    <t>DYSZA NR2</t>
  </si>
  <si>
    <t>ZP002-4000</t>
  </si>
  <si>
    <t>ZP002-4200</t>
  </si>
  <si>
    <t>DYSZA NR 3</t>
  </si>
  <si>
    <t>ZP004-2000</t>
  </si>
  <si>
    <t>ZP004-3000</t>
  </si>
  <si>
    <t>DYSZA NR 2</t>
  </si>
  <si>
    <t>ZP004-4000</t>
  </si>
  <si>
    <t>ZP009-2000</t>
  </si>
  <si>
    <t>NASADKA DO LUTOWANIA GROTEM</t>
  </si>
  <si>
    <t>ZP009-2200</t>
  </si>
  <si>
    <t>GROT LUTOWNICZY NR 1</t>
  </si>
  <si>
    <t>ZP009-2300</t>
  </si>
  <si>
    <t>GROT LUTOWNICZY NR 2</t>
  </si>
  <si>
    <t>ZP009-2400</t>
  </si>
  <si>
    <t>GROT LUTOWNICZY NR 3</t>
  </si>
  <si>
    <t>ZP050-0470</t>
  </si>
  <si>
    <t>GNIAZDO SPRĘŻYNY</t>
  </si>
  <si>
    <t>ZP050-0910</t>
  </si>
  <si>
    <t>NAKRĘTKA 10 - G1/2</t>
  </si>
  <si>
    <t>ZP052-3200</t>
  </si>
  <si>
    <t>KOMORA MIESZANKOWA</t>
  </si>
  <si>
    <t>ZP052-7200</t>
  </si>
  <si>
    <t>ZP054-1000</t>
  </si>
  <si>
    <t>ZP057-2050</t>
  </si>
  <si>
    <t>RAMIĘ WÓZKA</t>
  </si>
  <si>
    <t>ZP110-1380</t>
  </si>
  <si>
    <t>ZP110-1802</t>
  </si>
  <si>
    <t>ZP110-3052</t>
  </si>
  <si>
    <t>ZP110-6750</t>
  </si>
  <si>
    <t>ZP114-1430</t>
  </si>
  <si>
    <t>ZP114-2300</t>
  </si>
  <si>
    <t>KOMORA</t>
  </si>
  <si>
    <t>ZP117-2040</t>
  </si>
  <si>
    <t>ZP123-0010</t>
  </si>
  <si>
    <t>DYSZA NR 1A</t>
  </si>
  <si>
    <t>ZP123-0020</t>
  </si>
  <si>
    <t>DYSZA NR 2A</t>
  </si>
  <si>
    <t>ZP123-0100</t>
  </si>
  <si>
    <t>SMOCZEK 080A</t>
  </si>
  <si>
    <t>ZP123-0110</t>
  </si>
  <si>
    <t>SMOCZEK 150PZ</t>
  </si>
  <si>
    <t>ZP123-0301</t>
  </si>
  <si>
    <t>ŁUSKA Z OSTROGĄ</t>
  </si>
  <si>
    <t>ZP123-0610</t>
  </si>
  <si>
    <t>GŁOWICA</t>
  </si>
  <si>
    <t>ZP123-0670</t>
  </si>
  <si>
    <t>ŁĄCZNIK</t>
  </si>
  <si>
    <t>ZP123-0681</t>
  </si>
  <si>
    <t>ZP123-0710</t>
  </si>
  <si>
    <t>WSPORNIK</t>
  </si>
  <si>
    <t>ZP123-0801</t>
  </si>
  <si>
    <t>ZP123-0821</t>
  </si>
  <si>
    <t>ZP123-0910</t>
  </si>
  <si>
    <t>NAKRĘTKA 12,5 - G1/2</t>
  </si>
  <si>
    <t>ZP123-1300</t>
  </si>
  <si>
    <t>GRZYBEK ZAWORU</t>
  </si>
  <si>
    <t>ZP123-5110</t>
  </si>
  <si>
    <t>DYSZA 1PZ</t>
  </si>
  <si>
    <t>ZP123-5120</t>
  </si>
  <si>
    <t>DYSZA 2PZ</t>
  </si>
  <si>
    <t>ZP145-1171</t>
  </si>
  <si>
    <t>KORPUS KOŃCÓWEK</t>
  </si>
  <si>
    <t>ZP150-3130</t>
  </si>
  <si>
    <t>ZP151-7101</t>
  </si>
  <si>
    <t>ZP153-1151</t>
  </si>
  <si>
    <t>ZP153-1172</t>
  </si>
  <si>
    <t>ZP153-1750</t>
  </si>
  <si>
    <t>ZP153-2381</t>
  </si>
  <si>
    <t>SMOCZEK DO PG-216A</t>
  </si>
  <si>
    <t>ZP153-3101</t>
  </si>
  <si>
    <t>ZP153-3151</t>
  </si>
  <si>
    <t>ZP153-3301</t>
  </si>
  <si>
    <t>KORPUS NASADKI DO CIĘCIA</t>
  </si>
  <si>
    <t>ZP153-7200</t>
  </si>
  <si>
    <t>KÓŁKO BIEGOWE</t>
  </si>
  <si>
    <t>ZP153-7210</t>
  </si>
  <si>
    <t>OŚ WÓZKA</t>
  </si>
  <si>
    <t>ZP154-1353</t>
  </si>
  <si>
    <t>SPRĘŻYNA KADMOWANA</t>
  </si>
  <si>
    <t>ZP154-3010</t>
  </si>
  <si>
    <t>DYSZA NR 1 U14A 3-10MM</t>
  </si>
  <si>
    <t>ZP154-3020</t>
  </si>
  <si>
    <t>DYSZA NR 2 U14A 10-30MM</t>
  </si>
  <si>
    <t>ZP154-3030</t>
  </si>
  <si>
    <t>DYSZA NR 3 U14A 30-60MM</t>
  </si>
  <si>
    <t>ZP154-3040</t>
  </si>
  <si>
    <t>DYSZA NR 4 U14A 60-100MM</t>
  </si>
  <si>
    <t>ZP157-3151</t>
  </si>
  <si>
    <t>ZP163-0100</t>
  </si>
  <si>
    <t>SMOCZEK DO PCM-114A</t>
  </si>
  <si>
    <t>ZP164-3050</t>
  </si>
  <si>
    <t>DYSZA U15A 100-200MM</t>
  </si>
  <si>
    <t>ZP164-3060</t>
  </si>
  <si>
    <t>DYSZA U15A 200-300MM</t>
  </si>
  <si>
    <t>ZP166-0100</t>
  </si>
  <si>
    <t>SMOCZEK DO PCM-114PZ</t>
  </si>
  <si>
    <t>ZP167-3050</t>
  </si>
  <si>
    <t>DYSZA U15P 100-200MM</t>
  </si>
  <si>
    <t>ZP167-3060</t>
  </si>
  <si>
    <t>DYSZA U15P 200-300MM</t>
  </si>
  <si>
    <t>ZP168-3010</t>
  </si>
  <si>
    <t>DYSZA U15A NR 1 3-10MM</t>
  </si>
  <si>
    <t>ZP168-3020</t>
  </si>
  <si>
    <t>DYSZA U15A NR 2 10-30MM</t>
  </si>
  <si>
    <t>ZP168-3030</t>
  </si>
  <si>
    <t>DYSZA U15A NR 3 30-60MM</t>
  </si>
  <si>
    <t>ZP168-3040</t>
  </si>
  <si>
    <t>DYSZA U15A NR 4 60-100MM</t>
  </si>
  <si>
    <t>ZP195-3360</t>
  </si>
  <si>
    <t>ZP196-1200</t>
  </si>
  <si>
    <t>DŹWIGNIA Z NITAMI+ZATRZASK</t>
  </si>
  <si>
    <t>ZP196-3151</t>
  </si>
  <si>
    <t>ZP196-3200</t>
  </si>
  <si>
    <t>ZP201-1230</t>
  </si>
  <si>
    <t>ZP214-0690</t>
  </si>
  <si>
    <t>ZP215-0370</t>
  </si>
  <si>
    <t>SPRĘŻYNA KADMOWANA ZAMYKAJĄCA</t>
  </si>
  <si>
    <t>ZP247-0601</t>
  </si>
  <si>
    <t>ZAWÓR BEZPIECZEŃSTWA</t>
  </si>
  <si>
    <t>ZP258-0011</t>
  </si>
  <si>
    <t>ZP258-0350</t>
  </si>
  <si>
    <t>ZP258-1600</t>
  </si>
  <si>
    <t>ZP258-1650</t>
  </si>
  <si>
    <t>ZP258-1890</t>
  </si>
  <si>
    <t>ZP259-0250</t>
  </si>
  <si>
    <t>ZP262-0291</t>
  </si>
  <si>
    <t>REDUKTOR BUTLOWY JEDNOST. DO AMONIAKU</t>
  </si>
  <si>
    <t>ZP262-0400</t>
  </si>
  <si>
    <t>PIERŚCIEŃ 262-0400</t>
  </si>
  <si>
    <t>ZP276-2500</t>
  </si>
  <si>
    <t>REDUKTOR SIECIOWY DO PRZECINAREK</t>
  </si>
  <si>
    <t>ZP276-2501</t>
  </si>
  <si>
    <t>ZP276-2502</t>
  </si>
  <si>
    <t>ZP276-2503</t>
  </si>
  <si>
    <t>ZP282-1300</t>
  </si>
  <si>
    <t>MEMBRANA DO RSPpT-1,5</t>
  </si>
  <si>
    <t>ZP311-9011</t>
  </si>
  <si>
    <t>ZP330-0950</t>
  </si>
  <si>
    <t>LUTOWNICA PŁOMIENIOWA</t>
  </si>
  <si>
    <t>ZP330-2055</t>
  </si>
  <si>
    <t>ZP330-2056</t>
  </si>
  <si>
    <t>ZP330-2057</t>
  </si>
  <si>
    <t>ZP341-7110</t>
  </si>
  <si>
    <t>PALNIK MASZYNOWY</t>
  </si>
  <si>
    <t>ZP341-7150</t>
  </si>
  <si>
    <t>ZP341-7510</t>
  </si>
  <si>
    <t>ZP341-7550</t>
  </si>
  <si>
    <t>ZP341-7580</t>
  </si>
  <si>
    <t>ZP341-9213</t>
  </si>
  <si>
    <t>ZP341-9253</t>
  </si>
  <si>
    <t>ZP370-0151</t>
  </si>
  <si>
    <t>PALNIK DO OBKURCZANIA GORĄCYM POWIETRZEM</t>
  </si>
  <si>
    <t>ZP370-0251</t>
  </si>
  <si>
    <t>ZP370-0450</t>
  </si>
  <si>
    <t>PALNIK DO PODGRZEWANIA PAPY I ASFALTU</t>
  </si>
  <si>
    <t>ZP370-1750</t>
  </si>
  <si>
    <t>PALNIK DO PODGRZEWANIA PAPY</t>
  </si>
  <si>
    <t>ZP390-5410</t>
  </si>
  <si>
    <t>PALNIK DO HARTOWANIA ROZJAZDÓW KOLEJOWYCH</t>
  </si>
  <si>
    <t>ZP390-5450</t>
  </si>
  <si>
    <t>ZP390-5510</t>
  </si>
  <si>
    <t>ZP415-3510</t>
  </si>
  <si>
    <t>URZĄDZENIE PLECAKOWE DO SPAW. I CIĘCIA</t>
  </si>
  <si>
    <t>ZP415-3511</t>
  </si>
  <si>
    <t>URZĄDZENIE PLECAKOWE DO SPAW. I CIĘCIA (BEZ BUTLI)</t>
  </si>
  <si>
    <t>ZP502-4080</t>
  </si>
  <si>
    <t>PODZIAŁKA KĄTOWA KPL.</t>
  </si>
  <si>
    <t>ZP513-6350</t>
  </si>
  <si>
    <t>TRÓJNIK G1/4</t>
  </si>
  <si>
    <t>ZP513-6360</t>
  </si>
  <si>
    <t>TRÓJNIK G1/4LH</t>
  </si>
  <si>
    <t>ZP540-6010</t>
  </si>
  <si>
    <t>SPIRALA PRZYŁĄCZENIOWA DO ACETYLENU</t>
  </si>
  <si>
    <t>ZP5803-131</t>
  </si>
  <si>
    <t>REDUKCJA WEW.M20x1,5 - ZEW.M12x1,5</t>
  </si>
  <si>
    <t>ZP5803-132</t>
  </si>
  <si>
    <t>REDUKCJA WEW.G1/4 - ZEW.M12x1,5</t>
  </si>
  <si>
    <t>ZP5803-133</t>
  </si>
  <si>
    <t>REDUKCJA WEW.G1/2 - ZEW.M12x1,5</t>
  </si>
  <si>
    <t>ZP5803-136</t>
  </si>
  <si>
    <t>REDUKCJA WEW.M12x1,5 - ZEW.G1/4</t>
  </si>
  <si>
    <t>ZP5803-138</t>
  </si>
  <si>
    <t>REDUKCJA WEW.M20x1,5 - ZEW.G1/2</t>
  </si>
  <si>
    <t>ZP5803-141</t>
  </si>
  <si>
    <t>REDUKCJA WEW.G1/4 - ZEW.G1/2</t>
  </si>
  <si>
    <t>ZP5803-142</t>
  </si>
  <si>
    <t>REDUKCJA ZEW.W21,8X1/14LH</t>
  </si>
  <si>
    <t>ZP5803-143</t>
  </si>
  <si>
    <t>ZP5803-144</t>
  </si>
  <si>
    <t>REDUKCJA W24,32x1/14 wew- W21,8x1/14 zew</t>
  </si>
  <si>
    <t>ZP5803-146</t>
  </si>
  <si>
    <t>REDUKCJA G1/4 - G3/8LH</t>
  </si>
  <si>
    <t>ZP5803-150</t>
  </si>
  <si>
    <t>ZP5803-152</t>
  </si>
  <si>
    <t>ZP5803-161</t>
  </si>
  <si>
    <t>REDUKCJA ZEW.G3/4/ZEW.G3/4</t>
  </si>
  <si>
    <t>ZP5803-162</t>
  </si>
  <si>
    <t>REDUKCJA G1 ZEW./G3/4 ZEW</t>
  </si>
  <si>
    <t>ZP5803-163</t>
  </si>
  <si>
    <t>REDUKCJA G3/4/G1 1/4 ZEW.</t>
  </si>
  <si>
    <t>ZP5803-164</t>
  </si>
  <si>
    <t>REDUKCJA G5/8 ZEW/G3/4 ZEW</t>
  </si>
  <si>
    <t>ZP5803-165</t>
  </si>
  <si>
    <t>REDUKCJA W21,8X1/14LH ZEW/G5/8 ZEW</t>
  </si>
  <si>
    <t>ZP5803-166</t>
  </si>
  <si>
    <t>REDUKCJA W21,8X1/14 ZEW/G5/8 ZEW</t>
  </si>
  <si>
    <t>ZP5803-171</t>
  </si>
  <si>
    <t>REDUKCJA W24,32x1/14" zew. - G3/4 wew.</t>
  </si>
  <si>
    <t>ZP5803-172</t>
  </si>
  <si>
    <t>REDUKCJA W21,8x1/14" zew. - G3/4 wew.</t>
  </si>
  <si>
    <t>ZP5803-173</t>
  </si>
  <si>
    <t>REDUKCJA G3/4 zew. - W24,32x1/14" wew.</t>
  </si>
  <si>
    <t>ZP5803-174</t>
  </si>
  <si>
    <t>REDUKCJA W21,8x1/14"LH zew. - W24,32x1/14" wew.</t>
  </si>
  <si>
    <t>ZP5803-175</t>
  </si>
  <si>
    <t>REDUKCJA W21,8x1/14"LH zew. - W21,8x1/14" wew.</t>
  </si>
  <si>
    <t>ZP5803-176</t>
  </si>
  <si>
    <t>REDUKCJA G1 zew. - G3/4 wew.</t>
  </si>
  <si>
    <t>ZP5803-178</t>
  </si>
  <si>
    <t>REDUKCJA G3/4 zew. - W21,8x1/14" wew.</t>
  </si>
  <si>
    <t>ZP5803-179</t>
  </si>
  <si>
    <t>REDUKCJA W24,32x1/14" zew. - W21,8x1/14" wew.</t>
  </si>
  <si>
    <t>ZP5803-220</t>
  </si>
  <si>
    <t>REDUKCJA DWUELEMENTOWA</t>
  </si>
  <si>
    <t>ZP5803-221</t>
  </si>
  <si>
    <t>REDUKCJA DWUELEMENTOWA G1/4LH GW.ZEW./</t>
  </si>
  <si>
    <t>ZP5803-222</t>
  </si>
  <si>
    <t>ZP5803-223</t>
  </si>
  <si>
    <t>REDUKCJA DWUELEMENTOWA G3/8LH GW.ZEW.</t>
  </si>
  <si>
    <t>ZP5803-243</t>
  </si>
  <si>
    <t>KORPUS DWUZŁĄCZKI</t>
  </si>
  <si>
    <t>ZP5803-257</t>
  </si>
  <si>
    <t>ZP5803-258</t>
  </si>
  <si>
    <t>ZP700-1070</t>
  </si>
  <si>
    <t>NAKRĘTKA G3/4</t>
  </si>
  <si>
    <t>ZP700-1080</t>
  </si>
  <si>
    <t>NAKRĘTKA G3/4LH</t>
  </si>
  <si>
    <t>ZP700-2070</t>
  </si>
  <si>
    <t>KOŃCÓWKA 12,5-G3/4</t>
  </si>
  <si>
    <t>ZP748-1700</t>
  </si>
  <si>
    <t>RURA PRZYŁĄCZENIOWA DO ARGONU, DWUTLENKU WĘGLA</t>
  </si>
  <si>
    <t>ZP748-1800</t>
  </si>
  <si>
    <t>RURA PRZYŁĄCZENIOWA DO AZOTU</t>
  </si>
  <si>
    <t>ZP753-0580</t>
  </si>
  <si>
    <t>NAKRĘTKA G3/8,G3/8L</t>
  </si>
  <si>
    <t>ZP774-3000</t>
  </si>
  <si>
    <t>WTYCZKA Z PRZEWODEM</t>
  </si>
  <si>
    <t>ZP833-0100</t>
  </si>
  <si>
    <t>ZP907-7101</t>
  </si>
  <si>
    <t>ZP907-7102</t>
  </si>
  <si>
    <t>Nowa cena netto</t>
  </si>
  <si>
    <t>Zmiana %</t>
  </si>
  <si>
    <t>Str</t>
  </si>
  <si>
    <t>% wg rodzaju</t>
  </si>
  <si>
    <t>Stara cena netto</t>
  </si>
  <si>
    <t>Cena + %</t>
  </si>
  <si>
    <t>"C" - CZĘŚCI ZAMIENNE</t>
  </si>
  <si>
    <t>"W" - WYROBY GOTOWE</t>
  </si>
  <si>
    <r>
      <rPr>
        <b/>
        <sz val="11"/>
        <color theme="1"/>
        <rFont val="Calibri"/>
        <family val="2"/>
        <charset val="238"/>
        <scheme val="minor"/>
      </rPr>
      <t>XL</t>
    </r>
    <r>
      <rPr>
        <sz val="11"/>
        <color theme="1"/>
        <rFont val="Calibri"/>
        <family val="2"/>
        <charset val="238"/>
        <scheme val="minor"/>
      </rPr>
      <t xml:space="preserve"> - indeks przypisany do grupy w systemie Comarch ERP XL:</t>
    </r>
  </si>
  <si>
    <r>
      <rPr>
        <b/>
        <sz val="11"/>
        <color theme="1"/>
        <rFont val="Calibri"/>
        <family val="2"/>
        <charset val="238"/>
        <scheme val="minor"/>
      </rPr>
      <t>Str</t>
    </r>
    <r>
      <rPr>
        <sz val="11"/>
        <color theme="1"/>
        <rFont val="Calibri"/>
        <family val="2"/>
        <charset val="238"/>
        <scheme val="minor"/>
      </rPr>
      <t xml:space="preserve"> - czy indeks jest w cenniku na stronie ("S" - tak, "-" - nie)</t>
    </r>
  </si>
  <si>
    <t>"-" - do żadnej z powyższych</t>
  </si>
  <si>
    <t>Cena specjalna?</t>
  </si>
  <si>
    <t>Kod towaru</t>
  </si>
  <si>
    <t>5902241402238</t>
  </si>
  <si>
    <t>LT-1 3/8</t>
  </si>
  <si>
    <t>5902241402221</t>
  </si>
  <si>
    <t>WP-5/4</t>
  </si>
  <si>
    <t>5902241402214</t>
  </si>
  <si>
    <t>WP-2/4</t>
  </si>
  <si>
    <t>5902241402207</t>
  </si>
  <si>
    <t>WP-25/6,3</t>
  </si>
  <si>
    <t>5902768535334</t>
  </si>
  <si>
    <t>WP-10/6,3</t>
  </si>
  <si>
    <t>5902768535327</t>
  </si>
  <si>
    <t>WP-5/6,3</t>
  </si>
  <si>
    <t>5902241402191</t>
  </si>
  <si>
    <t>WP-2/6,3</t>
  </si>
  <si>
    <t>5902241402184</t>
  </si>
  <si>
    <t>WA-50</t>
  </si>
  <si>
    <t>5902241402177</t>
  </si>
  <si>
    <t>WA-25</t>
  </si>
  <si>
    <t>5902768535310</t>
  </si>
  <si>
    <t>WA-10</t>
  </si>
  <si>
    <t>5902768535303</t>
  </si>
  <si>
    <t>WA-5</t>
  </si>
  <si>
    <t>5902241402160</t>
  </si>
  <si>
    <t>WT-50</t>
  </si>
  <si>
    <t>5902241402153</t>
  </si>
  <si>
    <t>WT-25</t>
  </si>
  <si>
    <t>5902768535297</t>
  </si>
  <si>
    <t>WT-10</t>
  </si>
  <si>
    <t>5902768535280</t>
  </si>
  <si>
    <t>WT-5</t>
  </si>
  <si>
    <t>5902768535273</t>
  </si>
  <si>
    <t>BSP-1,5-2 G3/8LH</t>
  </si>
  <si>
    <t>5902241402146</t>
  </si>
  <si>
    <t>BSP-1,5-1 G1/4LH</t>
  </si>
  <si>
    <t>5902768535266</t>
  </si>
  <si>
    <t>BSA-1,5-2 G3/8LH</t>
  </si>
  <si>
    <t>5902241402139</t>
  </si>
  <si>
    <t>BSA-1,5-1 G1/4LH</t>
  </si>
  <si>
    <t>5902241402122</t>
  </si>
  <si>
    <t>BST-10-2 G3/8</t>
  </si>
  <si>
    <t>5902768535259</t>
  </si>
  <si>
    <t>BST-10-1 G1/4</t>
  </si>
  <si>
    <t>5902768535242</t>
  </si>
  <si>
    <t>MBSP-2 G3/8LH</t>
  </si>
  <si>
    <t>5902241402115</t>
  </si>
  <si>
    <t>MBSP-1 G1/4LH</t>
  </si>
  <si>
    <t>5902768535235</t>
  </si>
  <si>
    <t>MBSA-2 G3/8LH</t>
  </si>
  <si>
    <t>5902241402108</t>
  </si>
  <si>
    <t>MBSA-1 G1/4LH</t>
  </si>
  <si>
    <t>5902241402092</t>
  </si>
  <si>
    <t>MBST-2 G3/8</t>
  </si>
  <si>
    <t>5902768535228</t>
  </si>
  <si>
    <t>MBST-1 G1/4</t>
  </si>
  <si>
    <t>5902241402085</t>
  </si>
  <si>
    <t>PPGNd-1,5R (Do wyczerpania zapasów)</t>
  </si>
  <si>
    <t>5902241402078</t>
  </si>
  <si>
    <t>PPGNa-3R</t>
  </si>
  <si>
    <t>5902241402054</t>
  </si>
  <si>
    <t>PPGNa/Nd-1,5R</t>
  </si>
  <si>
    <t>5902241402047</t>
  </si>
  <si>
    <t>PPGNa/Nd-2,5WM</t>
  </si>
  <si>
    <t>5902241402030</t>
  </si>
  <si>
    <t>PPGP-0,15-z</t>
  </si>
  <si>
    <t>5902241402023</t>
  </si>
  <si>
    <t>PPGN-3R</t>
  </si>
  <si>
    <t>5902241402016</t>
  </si>
  <si>
    <t>PPGPs-1</t>
  </si>
  <si>
    <t>5902241402009</t>
  </si>
  <si>
    <t>PPGH-3R</t>
  </si>
  <si>
    <t>5902241401996</t>
  </si>
  <si>
    <t>PPGA-0,15-z</t>
  </si>
  <si>
    <t>5902241401989</t>
  </si>
  <si>
    <t>PPGT-1</t>
  </si>
  <si>
    <t>5902768535211</t>
  </si>
  <si>
    <t>PGNd-2</t>
  </si>
  <si>
    <t>5902241401972</t>
  </si>
  <si>
    <t>VO-2</t>
  </si>
  <si>
    <t>5902241401965</t>
  </si>
  <si>
    <t>ZCWm-4</t>
  </si>
  <si>
    <t>5902241401941</t>
  </si>
  <si>
    <t>ZCW-12 G1/G1</t>
  </si>
  <si>
    <t>5902241401859</t>
  </si>
  <si>
    <t>ZGP-2p</t>
  </si>
  <si>
    <t>5902241401842</t>
  </si>
  <si>
    <t>ZGP-3p</t>
  </si>
  <si>
    <t>5902241401828</t>
  </si>
  <si>
    <t>5902241401811</t>
  </si>
  <si>
    <t>5902241401804</t>
  </si>
  <si>
    <t>5902241401798</t>
  </si>
  <si>
    <t>5902241401774</t>
  </si>
  <si>
    <t>ZA-3p</t>
  </si>
  <si>
    <t>5902241401750</t>
  </si>
  <si>
    <t>5902241401743</t>
  </si>
  <si>
    <t>5902241401736</t>
  </si>
  <si>
    <t>5902241401729</t>
  </si>
  <si>
    <t>5902241401712</t>
  </si>
  <si>
    <t>5902241401705</t>
  </si>
  <si>
    <t>5902241401699</t>
  </si>
  <si>
    <t>5902241401682</t>
  </si>
  <si>
    <t>5902241401675</t>
  </si>
  <si>
    <t>5902241401668</t>
  </si>
  <si>
    <t>5902241401651</t>
  </si>
  <si>
    <t>5902241401644</t>
  </si>
  <si>
    <t>5902241401637</t>
  </si>
  <si>
    <t>5902241401620</t>
  </si>
  <si>
    <t>5902241401613</t>
  </si>
  <si>
    <t>5902241401606</t>
  </si>
  <si>
    <t>5902241401590</t>
  </si>
  <si>
    <t>5902241401583</t>
  </si>
  <si>
    <t>5902241401576</t>
  </si>
  <si>
    <t>5902241401569</t>
  </si>
  <si>
    <t>5902241401552</t>
  </si>
  <si>
    <t>5902241401545</t>
  </si>
  <si>
    <t>5902241401538</t>
  </si>
  <si>
    <t>5902241401521</t>
  </si>
  <si>
    <t>5902241401514</t>
  </si>
  <si>
    <t>5902241401507</t>
  </si>
  <si>
    <t>5902241401491</t>
  </si>
  <si>
    <t>5902241401484</t>
  </si>
  <si>
    <t>5902241401477</t>
  </si>
  <si>
    <t>5902241401460</t>
  </si>
  <si>
    <t>PPA-100/1000P</t>
  </si>
  <si>
    <t>5902241401453</t>
  </si>
  <si>
    <t>PPA-100P</t>
  </si>
  <si>
    <t>5902241401446</t>
  </si>
  <si>
    <t>PPA-100/1000A</t>
  </si>
  <si>
    <t>5902241401439</t>
  </si>
  <si>
    <t>PPA-100A</t>
  </si>
  <si>
    <t>5902241401422</t>
  </si>
  <si>
    <t>KPG-2P</t>
  </si>
  <si>
    <t>5902768535204</t>
  </si>
  <si>
    <t>KPG-1P</t>
  </si>
  <si>
    <t>5902768535198</t>
  </si>
  <si>
    <t>UPL-006P</t>
  </si>
  <si>
    <t>5902241401415</t>
  </si>
  <si>
    <t>PPP-205A</t>
  </si>
  <si>
    <t>5902241401408</t>
  </si>
  <si>
    <t>PPP-203A</t>
  </si>
  <si>
    <t>5902241401392</t>
  </si>
  <si>
    <t>PPP-202A</t>
  </si>
  <si>
    <t>5902241401347</t>
  </si>
  <si>
    <t>PG-216PZ</t>
  </si>
  <si>
    <t>5902241401330</t>
  </si>
  <si>
    <t>PG-22PZ</t>
  </si>
  <si>
    <t>5902241401323</t>
  </si>
  <si>
    <t>PG-22A</t>
  </si>
  <si>
    <t>5902241401316</t>
  </si>
  <si>
    <t>PG-217A</t>
  </si>
  <si>
    <t>5902241401309</t>
  </si>
  <si>
    <t>PG-025Ppa/2</t>
  </si>
  <si>
    <t>5902241401293</t>
  </si>
  <si>
    <t>PG-025Ppa/1</t>
  </si>
  <si>
    <t>5902241401286</t>
  </si>
  <si>
    <t>PG-020Ppa</t>
  </si>
  <si>
    <t>5902241401248</t>
  </si>
  <si>
    <t>PH-206M/HR06</t>
  </si>
  <si>
    <t>5902241401231</t>
  </si>
  <si>
    <t>5902241401224</t>
  </si>
  <si>
    <t>PŻ-211A/X11</t>
  </si>
  <si>
    <t>5902241401217</t>
  </si>
  <si>
    <t>PC-216P/X16</t>
  </si>
  <si>
    <t>5902768535396</t>
  </si>
  <si>
    <t>5902241401200</t>
  </si>
  <si>
    <t>PC-216A/X16</t>
  </si>
  <si>
    <t>5902768535174</t>
  </si>
  <si>
    <t>5902241401163</t>
  </si>
  <si>
    <t>PCM-118M/X16</t>
  </si>
  <si>
    <t>5902241401156</t>
  </si>
  <si>
    <t>PCM-118P/X16</t>
  </si>
  <si>
    <t>5902241401149</t>
  </si>
  <si>
    <t>5902241401132</t>
  </si>
  <si>
    <t>PCM-118A/X16</t>
  </si>
  <si>
    <t>5902241401125</t>
  </si>
  <si>
    <t>5902241401118</t>
  </si>
  <si>
    <t>PC-116A/Y12</t>
  </si>
  <si>
    <t>5902241401101</t>
  </si>
  <si>
    <t>5902241401095</t>
  </si>
  <si>
    <t>PC-211P/Y11</t>
  </si>
  <si>
    <t>5902768535389</t>
  </si>
  <si>
    <t>5902241401088</t>
  </si>
  <si>
    <t>PC-211A/Y11</t>
  </si>
  <si>
    <t>5902241401071</t>
  </si>
  <si>
    <t>PC-220 L=1245</t>
  </si>
  <si>
    <t>PC-220 L=845</t>
  </si>
  <si>
    <t>PC-220 L=545</t>
  </si>
  <si>
    <t>5902241401064</t>
  </si>
  <si>
    <t>PC-316F/X16 L=1300</t>
  </si>
  <si>
    <t>5902241401057</t>
  </si>
  <si>
    <t>5902241401040</t>
  </si>
  <si>
    <t>PC-316F/X16 L=1050</t>
  </si>
  <si>
    <t>5902241401033</t>
  </si>
  <si>
    <t>5902241401026</t>
  </si>
  <si>
    <t>PC-316F/X16 L=780</t>
  </si>
  <si>
    <t>5902241401019</t>
  </si>
  <si>
    <t>5902241401002</t>
  </si>
  <si>
    <t>PC-316A/X16 L=1300</t>
  </si>
  <si>
    <t>5902241400999</t>
  </si>
  <si>
    <t>5902241400982</t>
  </si>
  <si>
    <t>PC-316A/X16 L=1050</t>
  </si>
  <si>
    <t>5902241400975</t>
  </si>
  <si>
    <t>5902241400968</t>
  </si>
  <si>
    <t>PC-316A/X16 L=780</t>
  </si>
  <si>
    <t>5902241400951</t>
  </si>
  <si>
    <t>5902241400821</t>
  </si>
  <si>
    <t>PC-211P/X16</t>
  </si>
  <si>
    <t>5902768535167</t>
  </si>
  <si>
    <t>5902241400814</t>
  </si>
  <si>
    <t>PC-211A/X16</t>
  </si>
  <si>
    <t>5902241400807</t>
  </si>
  <si>
    <t>5902241400791</t>
  </si>
  <si>
    <t>PC-211M/X16</t>
  </si>
  <si>
    <t>5902241400784</t>
  </si>
  <si>
    <t>5902768535150</t>
  </si>
  <si>
    <t>PL-006PZ</t>
  </si>
  <si>
    <t>5902241400777</t>
  </si>
  <si>
    <t>PL-002Ppa</t>
  </si>
  <si>
    <t>5902241400760</t>
  </si>
  <si>
    <t>5902241400753</t>
  </si>
  <si>
    <t>5902768535143</t>
  </si>
  <si>
    <t>5902241400746</t>
  </si>
  <si>
    <t>PL-003Ppa</t>
  </si>
  <si>
    <t>5902241400739</t>
  </si>
  <si>
    <t>5902241400722</t>
  </si>
  <si>
    <t>5902241400715</t>
  </si>
  <si>
    <t>5902768535129</t>
  </si>
  <si>
    <t>PL-017Ppa/P33</t>
  </si>
  <si>
    <t>5902241400708</t>
  </si>
  <si>
    <t>PS-216A/g</t>
  </si>
  <si>
    <t>5902241400692</t>
  </si>
  <si>
    <t>PS-103A</t>
  </si>
  <si>
    <t>5902241400685</t>
  </si>
  <si>
    <t>PS-216A</t>
  </si>
  <si>
    <t>5902241400678</t>
  </si>
  <si>
    <t>5902241400647</t>
  </si>
  <si>
    <t>PU-216A/Y12</t>
  </si>
  <si>
    <t>5902768535112</t>
  </si>
  <si>
    <t>5902241400630</t>
  </si>
  <si>
    <t>PU-216A/X16</t>
  </si>
  <si>
    <t>5902768535372</t>
  </si>
  <si>
    <t>5902241400623</t>
  </si>
  <si>
    <t>RSKW-1S</t>
  </si>
  <si>
    <t>5902241400616</t>
  </si>
  <si>
    <t>RSArg-1S</t>
  </si>
  <si>
    <t>5902241400609</t>
  </si>
  <si>
    <t>RSAz-1S</t>
  </si>
  <si>
    <t>5902241400593</t>
  </si>
  <si>
    <t>RSPs-1S</t>
  </si>
  <si>
    <t>5902241400586</t>
  </si>
  <si>
    <t>RSW-1S</t>
  </si>
  <si>
    <t>5902241400579</t>
  </si>
  <si>
    <t>RST-1S</t>
  </si>
  <si>
    <t>5902241400562</t>
  </si>
  <si>
    <t>RBArg-15S</t>
  </si>
  <si>
    <t>5902241400555</t>
  </si>
  <si>
    <t>RBAz-15S</t>
  </si>
  <si>
    <t>5902241400548</t>
  </si>
  <si>
    <t>RBPs-15S</t>
  </si>
  <si>
    <t>5902241400531</t>
  </si>
  <si>
    <t>RBW-15S</t>
  </si>
  <si>
    <t>5902241400524</t>
  </si>
  <si>
    <t>RBT-15S</t>
  </si>
  <si>
    <t>5902241400517</t>
  </si>
  <si>
    <t>RBArg-6S</t>
  </si>
  <si>
    <t>5902241400500</t>
  </si>
  <si>
    <t>RBAz-6S</t>
  </si>
  <si>
    <t>5902241400494</t>
  </si>
  <si>
    <t>RBPs-6S</t>
  </si>
  <si>
    <t>5902241400487</t>
  </si>
  <si>
    <t>RBW-6S</t>
  </si>
  <si>
    <t>5902241400470</t>
  </si>
  <si>
    <t>RBT-6S</t>
  </si>
  <si>
    <t>5902241400463</t>
  </si>
  <si>
    <t>RBArg-10S</t>
  </si>
  <si>
    <t>5902241400456</t>
  </si>
  <si>
    <t>RBAz-10S</t>
  </si>
  <si>
    <t>5902241400449</t>
  </si>
  <si>
    <t>RBPs-10S</t>
  </si>
  <si>
    <t>5902241400432</t>
  </si>
  <si>
    <t>RBW-10S</t>
  </si>
  <si>
    <t>5902241400425</t>
  </si>
  <si>
    <t>RBT-10S</t>
  </si>
  <si>
    <t>RBNa/Na2,5WM-PG</t>
  </si>
  <si>
    <t>5902768535105</t>
  </si>
  <si>
    <t>RBArg/KW-0,25WM</t>
  </si>
  <si>
    <t>5902241400401</t>
  </si>
  <si>
    <t>2RBArg/KW-0,25WM</t>
  </si>
  <si>
    <t>5902241400388</t>
  </si>
  <si>
    <t>2RBKW-0,15R (Do wyczerpania zapasów)</t>
  </si>
  <si>
    <t>5902241400371</t>
  </si>
  <si>
    <t>2RBArg/KW-0,15R</t>
  </si>
  <si>
    <t>5902241400364</t>
  </si>
  <si>
    <t>2RBArg-0,3R</t>
  </si>
  <si>
    <t>5902241400340</t>
  </si>
  <si>
    <t>2RBAz-0,3R</t>
  </si>
  <si>
    <t>5902241400333</t>
  </si>
  <si>
    <t>2RBW-0,3R</t>
  </si>
  <si>
    <t>5902241400326</t>
  </si>
  <si>
    <t>2RBHe-1</t>
  </si>
  <si>
    <t>5902241400319</t>
  </si>
  <si>
    <t>2RBHe-0,3</t>
  </si>
  <si>
    <t>5902241400302</t>
  </si>
  <si>
    <t>2RBKW-0,15</t>
  </si>
  <si>
    <t>5902241400296</t>
  </si>
  <si>
    <t>2RBKW-1</t>
  </si>
  <si>
    <t>5902241400289</t>
  </si>
  <si>
    <t>2RBKW-0,3</t>
  </si>
  <si>
    <t>5902241400272</t>
  </si>
  <si>
    <t>2RBArg-0,15</t>
  </si>
  <si>
    <t>5902241400265</t>
  </si>
  <si>
    <t>2RBArg-1</t>
  </si>
  <si>
    <t>5902241400258</t>
  </si>
  <si>
    <t>2RBArg-0,3</t>
  </si>
  <si>
    <t>5902241400241</t>
  </si>
  <si>
    <t>2RBAz-0,15</t>
  </si>
  <si>
    <t>5902241400234</t>
  </si>
  <si>
    <t>2RBAz-1</t>
  </si>
  <si>
    <t>5902241400227</t>
  </si>
  <si>
    <t>2RBAz-0,3</t>
  </si>
  <si>
    <t>5902241400210</t>
  </si>
  <si>
    <t>2RBPs-2</t>
  </si>
  <si>
    <t>5902241400203</t>
  </si>
  <si>
    <t>2RBPs-1</t>
  </si>
  <si>
    <t>5902241400197</t>
  </si>
  <si>
    <t>2RBPs-0,3</t>
  </si>
  <si>
    <t>5902241400180</t>
  </si>
  <si>
    <t>2RBW-1</t>
  </si>
  <si>
    <t>5902241400173</t>
  </si>
  <si>
    <t>2RBW-0,3</t>
  </si>
  <si>
    <t>5902241400166</t>
  </si>
  <si>
    <t>2RBA-0,15</t>
  </si>
  <si>
    <t>5902241400159</t>
  </si>
  <si>
    <t>2RBT-2</t>
  </si>
  <si>
    <t>5902241400142</t>
  </si>
  <si>
    <t>2RBT-1</t>
  </si>
  <si>
    <t>5902241400135</t>
  </si>
  <si>
    <t>2RBT-0,3</t>
  </si>
  <si>
    <t>5902241400128</t>
  </si>
  <si>
    <t>RCHe-20/100</t>
  </si>
  <si>
    <t>5902241400111</t>
  </si>
  <si>
    <t>RCKW-20/60</t>
  </si>
  <si>
    <t>5902241400104</t>
  </si>
  <si>
    <t>RCArg-20/100</t>
  </si>
  <si>
    <t>5902241400098</t>
  </si>
  <si>
    <t>RCGP-1,5/10</t>
  </si>
  <si>
    <t>5902241400081</t>
  </si>
  <si>
    <t>RCAz-20/100</t>
  </si>
  <si>
    <t>5902241400074</t>
  </si>
  <si>
    <t>RCPs-20/100</t>
  </si>
  <si>
    <t>5902241400067</t>
  </si>
  <si>
    <t>RCW-20/100</t>
  </si>
  <si>
    <t>5902241400050</t>
  </si>
  <si>
    <t>RCA-1,5</t>
  </si>
  <si>
    <t>5902241400043</t>
  </si>
  <si>
    <t>RCT-20/100-Z</t>
  </si>
  <si>
    <t>5902241400036</t>
  </si>
  <si>
    <t>RCT-20/100</t>
  </si>
  <si>
    <t>5902241400029</t>
  </si>
  <si>
    <t>RCKW-30 S</t>
  </si>
  <si>
    <t>5902241400012</t>
  </si>
  <si>
    <t>RCArg-30 S</t>
  </si>
  <si>
    <t>5902241400005</t>
  </si>
  <si>
    <t>RCAz-30 S</t>
  </si>
  <si>
    <t>5902768535990</t>
  </si>
  <si>
    <t>RCPs-30 S</t>
  </si>
  <si>
    <t>5902768535983</t>
  </si>
  <si>
    <t>RCW-30 S</t>
  </si>
  <si>
    <t>5902768535976</t>
  </si>
  <si>
    <t>RCT-30 S</t>
  </si>
  <si>
    <t>5902768535969</t>
  </si>
  <si>
    <t>RSNd-1,5R (Do wyczerpania zapasów)</t>
  </si>
  <si>
    <t>5902768535952</t>
  </si>
  <si>
    <t>RSNa/Nd-1,5R</t>
  </si>
  <si>
    <t>5902768535945</t>
  </si>
  <si>
    <t>RSNa-3R</t>
  </si>
  <si>
    <t>5902768535921</t>
  </si>
  <si>
    <t>RSN-3R</t>
  </si>
  <si>
    <t>5902768535914</t>
  </si>
  <si>
    <t>RSH-3R</t>
  </si>
  <si>
    <t>5902768535907</t>
  </si>
  <si>
    <t>RSNa/Nd-2,5WM</t>
  </si>
  <si>
    <t>5902768535891</t>
  </si>
  <si>
    <t>RSPs-1</t>
  </si>
  <si>
    <t>5902768535884</t>
  </si>
  <si>
    <t>RST-1</t>
  </si>
  <si>
    <t>5902768535877</t>
  </si>
  <si>
    <t>RSP-0,15-z</t>
  </si>
  <si>
    <t>5902768535860</t>
  </si>
  <si>
    <t>RSA-0,15-z</t>
  </si>
  <si>
    <t>5902768535853</t>
  </si>
  <si>
    <t>RBGP-0,4</t>
  </si>
  <si>
    <t>5902768535839</t>
  </si>
  <si>
    <t>RBGP-0,3S1</t>
  </si>
  <si>
    <t>5902768535822</t>
  </si>
  <si>
    <t>RBGP-0,15S1</t>
  </si>
  <si>
    <t>5902768535815</t>
  </si>
  <si>
    <t>RBHe-4-z</t>
  </si>
  <si>
    <t>5902768535808</t>
  </si>
  <si>
    <t>RBArg-4-z</t>
  </si>
  <si>
    <t>5902768535792</t>
  </si>
  <si>
    <t>RBAz-4-z</t>
  </si>
  <si>
    <t>5902768535785</t>
  </si>
  <si>
    <t>RBPs-4-z</t>
  </si>
  <si>
    <t>5902768535778</t>
  </si>
  <si>
    <t>RBW-4-z</t>
  </si>
  <si>
    <t>5902768535761</t>
  </si>
  <si>
    <t>RBT-4-z</t>
  </si>
  <si>
    <t>5902768535099</t>
  </si>
  <si>
    <t>RBNa/Nd-2,5R</t>
  </si>
  <si>
    <t>5902241410028</t>
  </si>
  <si>
    <t>RBGP-0,4-z</t>
  </si>
  <si>
    <t>5902768535754</t>
  </si>
  <si>
    <t>RBHe-3-z</t>
  </si>
  <si>
    <t>5902768535747</t>
  </si>
  <si>
    <t>RBKW-3-z</t>
  </si>
  <si>
    <t>5902768535730</t>
  </si>
  <si>
    <t>RBArg-3-z</t>
  </si>
  <si>
    <t>5902768535082</t>
  </si>
  <si>
    <t>RBAz-3-z</t>
  </si>
  <si>
    <t>5902768535723</t>
  </si>
  <si>
    <t>RBPs-3-z</t>
  </si>
  <si>
    <t>5902768535716</t>
  </si>
  <si>
    <t>RBW-3-z</t>
  </si>
  <si>
    <t>5902768535709</t>
  </si>
  <si>
    <t>RBT-3-z</t>
  </si>
  <si>
    <t>5902768535686</t>
  </si>
  <si>
    <t>RBHe-1-z</t>
  </si>
  <si>
    <t>5902768535679</t>
  </si>
  <si>
    <t>RBHe-0,3-z</t>
  </si>
  <si>
    <t>5902768535662</t>
  </si>
  <si>
    <t>RBKW-1-z</t>
  </si>
  <si>
    <t>5902768535655</t>
  </si>
  <si>
    <t>RBKW-0,15-z</t>
  </si>
  <si>
    <t>5902768535648</t>
  </si>
  <si>
    <t>RBArg-1-z</t>
  </si>
  <si>
    <t>5902768535631</t>
  </si>
  <si>
    <t>RBArg-0,3-z</t>
  </si>
  <si>
    <t>5902768535624</t>
  </si>
  <si>
    <t>RBGP-0,15-z</t>
  </si>
  <si>
    <t>5902768535617</t>
  </si>
  <si>
    <t>RBAz-1-z</t>
  </si>
  <si>
    <t>5902768535600</t>
  </si>
  <si>
    <t>RBAz-0,3-z</t>
  </si>
  <si>
    <t>5902768535594</t>
  </si>
  <si>
    <t>RBPs-0,3-z</t>
  </si>
  <si>
    <t>5902768535587</t>
  </si>
  <si>
    <t>RBPs-1-z</t>
  </si>
  <si>
    <t>5902768535570</t>
  </si>
  <si>
    <t>RBW-1-z</t>
  </si>
  <si>
    <t>5902768535563</t>
  </si>
  <si>
    <t>RBW-0,3-z</t>
  </si>
  <si>
    <t>5902768535556</t>
  </si>
  <si>
    <t>RBA-0,15-z</t>
  </si>
  <si>
    <t>5902768535549</t>
  </si>
  <si>
    <t>RBT-1-z</t>
  </si>
  <si>
    <t>5902241410141</t>
  </si>
  <si>
    <t>SLRBT-1</t>
  </si>
  <si>
    <t>SLRBA-0,15</t>
  </si>
  <si>
    <t>5902241410011</t>
  </si>
  <si>
    <t>SLRBArg/CO2-0,25WM</t>
  </si>
  <si>
    <t>5902768535532</t>
  </si>
  <si>
    <t>RBHe-1</t>
  </si>
  <si>
    <t>5902768535525</t>
  </si>
  <si>
    <t>RBHe-0,3</t>
  </si>
  <si>
    <t>5902768535518</t>
  </si>
  <si>
    <t>RBKW-1</t>
  </si>
  <si>
    <t>5902768535501</t>
  </si>
  <si>
    <t>RBKW-0,15</t>
  </si>
  <si>
    <t>5902768535495</t>
  </si>
  <si>
    <t>RBArg-1</t>
  </si>
  <si>
    <t>5902768535488</t>
  </si>
  <si>
    <t>RBArg-0,3</t>
  </si>
  <si>
    <t>5902768535075</t>
  </si>
  <si>
    <t>RBGP-0,15</t>
  </si>
  <si>
    <t>5902768535471</t>
  </si>
  <si>
    <t>RBAz-1</t>
  </si>
  <si>
    <t>5902768535464</t>
  </si>
  <si>
    <t>RBAz-0,3</t>
  </si>
  <si>
    <t>5902768535457</t>
  </si>
  <si>
    <t>RBPs-0,3</t>
  </si>
  <si>
    <t>5902768535440</t>
  </si>
  <si>
    <t>RBPs-1</t>
  </si>
  <si>
    <t>5902768535433</t>
  </si>
  <si>
    <t>RBW-1</t>
  </si>
  <si>
    <t>5902768535426</t>
  </si>
  <si>
    <t>RBW-0,3</t>
  </si>
  <si>
    <t>5902768535068</t>
  </si>
  <si>
    <t>RBA-0,15</t>
  </si>
  <si>
    <t>5908211724393</t>
  </si>
  <si>
    <t>RBT-1</t>
  </si>
  <si>
    <t>5902241410332</t>
  </si>
  <si>
    <t>ADF-610G</t>
  </si>
  <si>
    <t>5902241410325</t>
  </si>
  <si>
    <t>ADF-718G</t>
  </si>
  <si>
    <t>5902768535044</t>
  </si>
  <si>
    <t>MST-400</t>
  </si>
  <si>
    <t>5902768535037</t>
  </si>
  <si>
    <t>ZBS-95</t>
  </si>
  <si>
    <t>5902768535020</t>
  </si>
  <si>
    <t>ZBS-70</t>
  </si>
  <si>
    <t>5902768535013</t>
  </si>
  <si>
    <t>ZBS-50</t>
  </si>
  <si>
    <t>Cena brutto</t>
  </si>
  <si>
    <t>Cena netto</t>
  </si>
  <si>
    <t>EAN</t>
  </si>
  <si>
    <t>Symbol</t>
  </si>
  <si>
    <t>PUDEŁKO OP 10</t>
  </si>
  <si>
    <t>M1822-133-005</t>
  </si>
  <si>
    <t>PN-90/M-73092</t>
  </si>
  <si>
    <t>5902241410776</t>
  </si>
  <si>
    <t>PRZEŁĄCZNIK DŹWIGNIOWY</t>
  </si>
  <si>
    <t>AE-C3910BA</t>
  </si>
  <si>
    <t>M1158-650-421</t>
  </si>
  <si>
    <t>KAPTUREK OCHRONNY DO PRZEŁĄCZNIKA DŹWIG.</t>
  </si>
  <si>
    <t>M1131-984-002</t>
  </si>
  <si>
    <t>KASETA METALOWA Z SITODRUKIEM</t>
  </si>
  <si>
    <t>M0671-300-011</t>
  </si>
  <si>
    <t>ROTAMETR TYP RUG-063 CO2</t>
  </si>
  <si>
    <t>M0943-762-004</t>
  </si>
  <si>
    <t>WSKAŹNIK MANOMETRYCZN ARG/CO2 M63</t>
  </si>
  <si>
    <t>5902241410165</t>
  </si>
  <si>
    <t>5902241408216</t>
  </si>
  <si>
    <t>5902241410158</t>
  </si>
  <si>
    <t>5902241408209</t>
  </si>
  <si>
    <t>5902241408186</t>
  </si>
  <si>
    <t>5902241408179</t>
  </si>
  <si>
    <t>5902241410783</t>
  </si>
  <si>
    <t>5902241410790</t>
  </si>
  <si>
    <t>5902241408162</t>
  </si>
  <si>
    <t>5902241408155</t>
  </si>
  <si>
    <t>5902241408148</t>
  </si>
  <si>
    <t>5902241408131</t>
  </si>
  <si>
    <t>5902241408124</t>
  </si>
  <si>
    <t>5902241408117</t>
  </si>
  <si>
    <t>5902241408100</t>
  </si>
  <si>
    <t>5902241408094</t>
  </si>
  <si>
    <t>5902241410134</t>
  </si>
  <si>
    <t>5902241408087</t>
  </si>
  <si>
    <t>5902241408070</t>
  </si>
  <si>
    <t>5902241408063</t>
  </si>
  <si>
    <t>5902241408056</t>
  </si>
  <si>
    <t>5902241408049</t>
  </si>
  <si>
    <t>5902241408032</t>
  </si>
  <si>
    <t>5902241408025</t>
  </si>
  <si>
    <t>5902241408018</t>
  </si>
  <si>
    <t>5902241408001</t>
  </si>
  <si>
    <t>5902241407998</t>
  </si>
  <si>
    <t>5902241407981</t>
  </si>
  <si>
    <t>5902241407974</t>
  </si>
  <si>
    <t>5902241407967</t>
  </si>
  <si>
    <t>5902241407950</t>
  </si>
  <si>
    <t>5902241407943</t>
  </si>
  <si>
    <t>5902241407936</t>
  </si>
  <si>
    <t>5902241407929</t>
  </si>
  <si>
    <t>5902241407912</t>
  </si>
  <si>
    <t>5902241407905</t>
  </si>
  <si>
    <t>5902241407899</t>
  </si>
  <si>
    <t>5902241407882</t>
  </si>
  <si>
    <t>5902241407875</t>
  </si>
  <si>
    <t>5902241407868</t>
  </si>
  <si>
    <t>5902241407851</t>
  </si>
  <si>
    <t>5902241407844</t>
  </si>
  <si>
    <t>5902241410127</t>
  </si>
  <si>
    <t>5902241407837</t>
  </si>
  <si>
    <t>5902241410196</t>
  </si>
  <si>
    <t>5902241410189</t>
  </si>
  <si>
    <t>5902241407820</t>
  </si>
  <si>
    <t>5902241407813</t>
  </si>
  <si>
    <t>5902241407790</t>
  </si>
  <si>
    <t>5902241407783</t>
  </si>
  <si>
    <t>5902241407769</t>
  </si>
  <si>
    <t>5902241407738</t>
  </si>
  <si>
    <t>5902241407721</t>
  </si>
  <si>
    <t>5902241407714</t>
  </si>
  <si>
    <t>5902241407707</t>
  </si>
  <si>
    <t>5902241407691</t>
  </si>
  <si>
    <t>5902241407684</t>
  </si>
  <si>
    <t>5902241407677</t>
  </si>
  <si>
    <t>5902241407646</t>
  </si>
  <si>
    <t>C530-0710</t>
  </si>
  <si>
    <t>5902241407639</t>
  </si>
  <si>
    <t>5902241407615</t>
  </si>
  <si>
    <t>5902241407608</t>
  </si>
  <si>
    <t>5902241407561</t>
  </si>
  <si>
    <t>5902241407554</t>
  </si>
  <si>
    <t>5902241407530</t>
  </si>
  <si>
    <t>5902241407523</t>
  </si>
  <si>
    <t>5902241407509</t>
  </si>
  <si>
    <t>5902241407493</t>
  </si>
  <si>
    <t>5902241407486</t>
  </si>
  <si>
    <t>5902241407448</t>
  </si>
  <si>
    <t>5902241407431</t>
  </si>
  <si>
    <t>5902241407424</t>
  </si>
  <si>
    <t>5902241407417</t>
  </si>
  <si>
    <t>5902241407400</t>
  </si>
  <si>
    <t>5902241407394</t>
  </si>
  <si>
    <t>5902241407387</t>
  </si>
  <si>
    <t>5902241410769</t>
  </si>
  <si>
    <t>5902241407349</t>
  </si>
  <si>
    <t>5902241407332</t>
  </si>
  <si>
    <t>5902241407325</t>
  </si>
  <si>
    <t>5902241407318</t>
  </si>
  <si>
    <t>5902241410110</t>
  </si>
  <si>
    <t>5902241410370</t>
  </si>
  <si>
    <t>XD-PLI ADF-718G 58X105mm</t>
  </si>
  <si>
    <t>5902241410363</t>
  </si>
  <si>
    <t>XD-PLI ADF-600G</t>
  </si>
  <si>
    <t>5902241410356</t>
  </si>
  <si>
    <t>XD-PLE 104X115mm</t>
  </si>
  <si>
    <t>5902241410349</t>
  </si>
  <si>
    <t>XD-HG5</t>
  </si>
  <si>
    <t>5902241407301</t>
  </si>
  <si>
    <t>5902241407295</t>
  </si>
  <si>
    <t>C291-0350</t>
  </si>
  <si>
    <t>5902241407288</t>
  </si>
  <si>
    <t>C291-0300</t>
  </si>
  <si>
    <t>5902241407264</t>
  </si>
  <si>
    <t>5902241407257</t>
  </si>
  <si>
    <t>5902241407240</t>
  </si>
  <si>
    <t>5902241407233</t>
  </si>
  <si>
    <t>5902241407226</t>
  </si>
  <si>
    <t>5902241407219</t>
  </si>
  <si>
    <t>5902241407202</t>
  </si>
  <si>
    <t>5902241407196</t>
  </si>
  <si>
    <t>5902241407189</t>
  </si>
  <si>
    <t>5902241407172</t>
  </si>
  <si>
    <t>5902241407165</t>
  </si>
  <si>
    <t>5902241407158</t>
  </si>
  <si>
    <t>5902241410936</t>
  </si>
  <si>
    <t>5902241407141</t>
  </si>
  <si>
    <t>5902241407134</t>
  </si>
  <si>
    <t>5902241407127</t>
  </si>
  <si>
    <t>5902241407110</t>
  </si>
  <si>
    <t>5902241407097</t>
  </si>
  <si>
    <t>5902241407080</t>
  </si>
  <si>
    <t>5902241407073</t>
  </si>
  <si>
    <t>5902241407066</t>
  </si>
  <si>
    <t>5902241410004</t>
  </si>
  <si>
    <t>5902241407059</t>
  </si>
  <si>
    <t>5902241407042</t>
  </si>
  <si>
    <t>5902241407035</t>
  </si>
  <si>
    <t>5902241407028</t>
  </si>
  <si>
    <t>5902241407011</t>
  </si>
  <si>
    <t>5902241407004</t>
  </si>
  <si>
    <t>5902241410103</t>
  </si>
  <si>
    <t>5902241406991</t>
  </si>
  <si>
    <t>5902241410097</t>
  </si>
  <si>
    <t>5902241406984</t>
  </si>
  <si>
    <t>5902241406977</t>
  </si>
  <si>
    <t>5902241406960</t>
  </si>
  <si>
    <t>5902241406953</t>
  </si>
  <si>
    <t>5902241406939</t>
  </si>
  <si>
    <t>5902241406922</t>
  </si>
  <si>
    <t>5902241406915</t>
  </si>
  <si>
    <t>5902241406908</t>
  </si>
  <si>
    <t>5902241406892</t>
  </si>
  <si>
    <t>5902241410912</t>
  </si>
  <si>
    <t>5902241406847</t>
  </si>
  <si>
    <t>ZAWÓR REDUKCYJNY RBA-0,15</t>
  </si>
  <si>
    <t>5902241410646</t>
  </si>
  <si>
    <t>5902241410639</t>
  </si>
  <si>
    <t>5902241410622</t>
  </si>
  <si>
    <t>5902241406823</t>
  </si>
  <si>
    <t>5902241406809</t>
  </si>
  <si>
    <t>5902241406793</t>
  </si>
  <si>
    <t>5902241406786</t>
  </si>
  <si>
    <t>5902241406779</t>
  </si>
  <si>
    <t>5902241406762</t>
  </si>
  <si>
    <t>5902241406755</t>
  </si>
  <si>
    <t>5902241406748</t>
  </si>
  <si>
    <t>5902241406731</t>
  </si>
  <si>
    <t>5902241406724</t>
  </si>
  <si>
    <t>5902241406717</t>
  </si>
  <si>
    <t>5902241406700</t>
  </si>
  <si>
    <t>5902241406694</t>
  </si>
  <si>
    <t>5902241406687</t>
  </si>
  <si>
    <t>5902241406670</t>
  </si>
  <si>
    <t>5902241406663</t>
  </si>
  <si>
    <t>5902241406656</t>
  </si>
  <si>
    <t>5902241406649</t>
  </si>
  <si>
    <t>5902241406632</t>
  </si>
  <si>
    <t>5902241406625</t>
  </si>
  <si>
    <t>5902241406618</t>
  </si>
  <si>
    <t>5902241406601</t>
  </si>
  <si>
    <t>5902241406595</t>
  </si>
  <si>
    <t>5902241406588</t>
  </si>
  <si>
    <t>5902241406571</t>
  </si>
  <si>
    <t>5902241406564</t>
  </si>
  <si>
    <t>5902241406557</t>
  </si>
  <si>
    <t>5902241406540</t>
  </si>
  <si>
    <t>5902241406533</t>
  </si>
  <si>
    <t>5902241406526</t>
  </si>
  <si>
    <t>5902241406519</t>
  </si>
  <si>
    <t>5902241406502</t>
  </si>
  <si>
    <t>5902241406496</t>
  </si>
  <si>
    <t>5902241406489</t>
  </si>
  <si>
    <t>5902241406472</t>
  </si>
  <si>
    <t>5902241406465</t>
  </si>
  <si>
    <t>5902241406441</t>
  </si>
  <si>
    <t>5902241406434</t>
  </si>
  <si>
    <t>5902241406427</t>
  </si>
  <si>
    <t>5902241406410</t>
  </si>
  <si>
    <t>5902241406403</t>
  </si>
  <si>
    <t>5902241406397</t>
  </si>
  <si>
    <t>5902241406380</t>
  </si>
  <si>
    <t>5908211724386</t>
  </si>
  <si>
    <t>5902241406366</t>
  </si>
  <si>
    <t>5902241406359</t>
  </si>
  <si>
    <t>5902241406342</t>
  </si>
  <si>
    <t>5902241406335</t>
  </si>
  <si>
    <t>5902241406328</t>
  </si>
  <si>
    <t>5902241406311</t>
  </si>
  <si>
    <t>5902241406304</t>
  </si>
  <si>
    <t>5902241406298</t>
  </si>
  <si>
    <t>5902241406281</t>
  </si>
  <si>
    <t>5902241406274</t>
  </si>
  <si>
    <t>5902241406267</t>
  </si>
  <si>
    <t>5902241406250</t>
  </si>
  <si>
    <t>5902241406243</t>
  </si>
  <si>
    <t>5902241406236</t>
  </si>
  <si>
    <t>5902241406229</t>
  </si>
  <si>
    <t>5902241406212</t>
  </si>
  <si>
    <t>5902241406205</t>
  </si>
  <si>
    <t xml:space="preserve"> PC-216P/X16</t>
  </si>
  <si>
    <t>C196-7001</t>
  </si>
  <si>
    <t>5902241406199</t>
  </si>
  <si>
    <t>5902241406182</t>
  </si>
  <si>
    <t>5902241406175</t>
  </si>
  <si>
    <t>5902241406168</t>
  </si>
  <si>
    <t>5902241406151</t>
  </si>
  <si>
    <t>5902241406144</t>
  </si>
  <si>
    <t>5902241406137</t>
  </si>
  <si>
    <t>5902241406120</t>
  </si>
  <si>
    <t>5902241406113</t>
  </si>
  <si>
    <t>5902241406106</t>
  </si>
  <si>
    <t>5902241406090</t>
  </si>
  <si>
    <t>5902241406083</t>
  </si>
  <si>
    <t>5902241406076</t>
  </si>
  <si>
    <t>C196-3001</t>
  </si>
  <si>
    <t>5902241406069</t>
  </si>
  <si>
    <t>5902241406052</t>
  </si>
  <si>
    <t>5902241406045</t>
  </si>
  <si>
    <t>5902241406038</t>
  </si>
  <si>
    <t>5902241406021</t>
  </si>
  <si>
    <t>PC-216.../X16</t>
  </si>
  <si>
    <t>5902241406014</t>
  </si>
  <si>
    <t>5902241406007</t>
  </si>
  <si>
    <t>5902241405994</t>
  </si>
  <si>
    <t>5902241405987</t>
  </si>
  <si>
    <t>5902241405970</t>
  </si>
  <si>
    <t>5902241405963</t>
  </si>
  <si>
    <t>5902241405956</t>
  </si>
  <si>
    <t>5902241405949</t>
  </si>
  <si>
    <t>5902241405932</t>
  </si>
  <si>
    <t>5902241405925</t>
  </si>
  <si>
    <t>5902241405918</t>
  </si>
  <si>
    <t>5902241405901</t>
  </si>
  <si>
    <t>5902241405888</t>
  </si>
  <si>
    <t>5902241405871</t>
  </si>
  <si>
    <t>5902241405864</t>
  </si>
  <si>
    <t>5902241405857</t>
  </si>
  <si>
    <t>5902241405840</t>
  </si>
  <si>
    <t>5902241405833</t>
  </si>
  <si>
    <t>PC-116A/U16</t>
  </si>
  <si>
    <t>5902241405802</t>
  </si>
  <si>
    <t>5902241405796</t>
  </si>
  <si>
    <t>5902241405789</t>
  </si>
  <si>
    <t>5902241410691</t>
  </si>
  <si>
    <t>5902241405765</t>
  </si>
  <si>
    <t>5902241405758</t>
  </si>
  <si>
    <t>5902241405734</t>
  </si>
  <si>
    <t>OKŁADZINA "PERUN"</t>
  </si>
  <si>
    <t>C189-1901</t>
  </si>
  <si>
    <t>5902241405727</t>
  </si>
  <si>
    <t>5902241405710</t>
  </si>
  <si>
    <t>5902241405703</t>
  </si>
  <si>
    <t>5902241405697</t>
  </si>
  <si>
    <t>5902241405680</t>
  </si>
  <si>
    <t>5902241405673</t>
  </si>
  <si>
    <t>5902241405666</t>
  </si>
  <si>
    <t>5902241405659</t>
  </si>
  <si>
    <t>5902241405642</t>
  </si>
  <si>
    <t>5902241405635</t>
  </si>
  <si>
    <t>5902241405628</t>
  </si>
  <si>
    <t>5902241405611</t>
  </si>
  <si>
    <t>5902241405604</t>
  </si>
  <si>
    <t>5902241405598</t>
  </si>
  <si>
    <t>5902241405581</t>
  </si>
  <si>
    <t>5902241405574</t>
  </si>
  <si>
    <t>5902241405567</t>
  </si>
  <si>
    <t>5902241405550</t>
  </si>
  <si>
    <t>5902241405543</t>
  </si>
  <si>
    <t>5902241405536</t>
  </si>
  <si>
    <t>5902241405529</t>
  </si>
  <si>
    <t>5902241405512</t>
  </si>
  <si>
    <t>5902241405505</t>
  </si>
  <si>
    <t>5902241410684</t>
  </si>
  <si>
    <t>5902241405499</t>
  </si>
  <si>
    <t>5902241405482</t>
  </si>
  <si>
    <t>5902241405475</t>
  </si>
  <si>
    <t>5902241405468</t>
  </si>
  <si>
    <t>5902241405451</t>
  </si>
  <si>
    <t>5902241405444</t>
  </si>
  <si>
    <t>5902241405437</t>
  </si>
  <si>
    <t>5902241405420</t>
  </si>
  <si>
    <t>5902241405413</t>
  </si>
  <si>
    <t>5902241405406</t>
  </si>
  <si>
    <t>5902241405390</t>
  </si>
  <si>
    <t>5902241405383</t>
  </si>
  <si>
    <t>5902241405376</t>
  </si>
  <si>
    <t>5902241405369</t>
  </si>
  <si>
    <t>5902241405345</t>
  </si>
  <si>
    <t>5902241405338</t>
  </si>
  <si>
    <t>5902241405321</t>
  </si>
  <si>
    <t>5902241405314</t>
  </si>
  <si>
    <t>5902241405307</t>
  </si>
  <si>
    <t>5902241405291</t>
  </si>
  <si>
    <t>5902241405284</t>
  </si>
  <si>
    <t>5902241405277</t>
  </si>
  <si>
    <t>DYSZA PODGRZEWAJĄCA X19A NR 1 3-100MM</t>
  </si>
  <si>
    <t>C173-3600</t>
  </si>
  <si>
    <t>5902241405260</t>
  </si>
  <si>
    <t>5902241405253</t>
  </si>
  <si>
    <t>5902241405246</t>
  </si>
  <si>
    <t>5902241405239</t>
  </si>
  <si>
    <t>5902241405215</t>
  </si>
  <si>
    <t>5902241405208</t>
  </si>
  <si>
    <t>5902241405192</t>
  </si>
  <si>
    <t>5902241405185</t>
  </si>
  <si>
    <t>5902241405178</t>
  </si>
  <si>
    <t>5902241405161</t>
  </si>
  <si>
    <t>5902241405154</t>
  </si>
  <si>
    <t>5902241405147</t>
  </si>
  <si>
    <t>5902241405130</t>
  </si>
  <si>
    <t>5902241405123</t>
  </si>
  <si>
    <t>5902241405116</t>
  </si>
  <si>
    <t>5902241405109</t>
  </si>
  <si>
    <t>5902241405093</t>
  </si>
  <si>
    <t>5902241405086</t>
  </si>
  <si>
    <t>5902241405079</t>
  </si>
  <si>
    <t>5902241405062</t>
  </si>
  <si>
    <t>5902241405055</t>
  </si>
  <si>
    <t>5902241405048</t>
  </si>
  <si>
    <t>5902241405031</t>
  </si>
  <si>
    <t>5902241405024</t>
  </si>
  <si>
    <t>5902241405017</t>
  </si>
  <si>
    <t>5902241405000</t>
  </si>
  <si>
    <t>5902241404997</t>
  </si>
  <si>
    <t>5902241404980</t>
  </si>
  <si>
    <t>5902241404973</t>
  </si>
  <si>
    <t>5902241404966</t>
  </si>
  <si>
    <t>5902241404959</t>
  </si>
  <si>
    <t>5902241404942</t>
  </si>
  <si>
    <t>5902241404935</t>
  </si>
  <si>
    <t>5902241404928</t>
  </si>
  <si>
    <t>5902241404911</t>
  </si>
  <si>
    <t>5902241404904</t>
  </si>
  <si>
    <t>5902241404898</t>
  </si>
  <si>
    <t>5902241404881</t>
  </si>
  <si>
    <t>PU-216A/U16</t>
  </si>
  <si>
    <t>5902241404874</t>
  </si>
  <si>
    <t>5902241410431</t>
  </si>
  <si>
    <t>5902241410424</t>
  </si>
  <si>
    <t>5902241410417</t>
  </si>
  <si>
    <t>5902241404867</t>
  </si>
  <si>
    <t>5902241404850</t>
  </si>
  <si>
    <t>5902241404843</t>
  </si>
  <si>
    <t>5902241404836</t>
  </si>
  <si>
    <t>5902241404829</t>
  </si>
  <si>
    <t>5902241404812</t>
  </si>
  <si>
    <t>5902241410745</t>
  </si>
  <si>
    <t>5902241404799</t>
  </si>
  <si>
    <t>5902241404782</t>
  </si>
  <si>
    <t>5902241404775</t>
  </si>
  <si>
    <t>5902241404768</t>
  </si>
  <si>
    <t>5902241411001</t>
  </si>
  <si>
    <t>5902241404744</t>
  </si>
  <si>
    <t>5902241404737</t>
  </si>
  <si>
    <t>5902241404720</t>
  </si>
  <si>
    <t>5902241404713</t>
  </si>
  <si>
    <t>5902241404706</t>
  </si>
  <si>
    <t>5902241404690</t>
  </si>
  <si>
    <t>5902241404683</t>
  </si>
  <si>
    <t>5902241404676</t>
  </si>
  <si>
    <t>5902241404669</t>
  </si>
  <si>
    <t>5902241404652</t>
  </si>
  <si>
    <t>5902241404645</t>
  </si>
  <si>
    <t>5902241404638</t>
  </si>
  <si>
    <t>5902241404621</t>
  </si>
  <si>
    <t>5902241404614</t>
  </si>
  <si>
    <t>5902241404607</t>
  </si>
  <si>
    <t>5902241404591</t>
  </si>
  <si>
    <t>5902241404584</t>
  </si>
  <si>
    <t>5902241404577</t>
  </si>
  <si>
    <t>5902241404560</t>
  </si>
  <si>
    <t>5902241404553</t>
  </si>
  <si>
    <t>5902241404546</t>
  </si>
  <si>
    <t>5902241404522</t>
  </si>
  <si>
    <t>5902241404515</t>
  </si>
  <si>
    <t>5902241404508</t>
  </si>
  <si>
    <t>5902241404492</t>
  </si>
  <si>
    <t>5902241404485</t>
  </si>
  <si>
    <t>5902241404478</t>
  </si>
  <si>
    <t>5902241404461</t>
  </si>
  <si>
    <t>5902241410875</t>
  </si>
  <si>
    <t>5902241410868</t>
  </si>
  <si>
    <t>5902241404454</t>
  </si>
  <si>
    <t>5902241404447</t>
  </si>
  <si>
    <t>5902241404430</t>
  </si>
  <si>
    <t>5902241404423</t>
  </si>
  <si>
    <t>5902241404416</t>
  </si>
  <si>
    <t>5902241410295</t>
  </si>
  <si>
    <t>SMOCZEK DO PC-211A/Y11, PŻ-211A</t>
  </si>
  <si>
    <t>5902241404409</t>
  </si>
  <si>
    <t>5902241404393</t>
  </si>
  <si>
    <t>5902241404386</t>
  </si>
  <si>
    <t>5902241404379</t>
  </si>
  <si>
    <t>5902241404362</t>
  </si>
  <si>
    <t>5902241404355</t>
  </si>
  <si>
    <t>5902241410851</t>
  </si>
  <si>
    <t>5902241410844</t>
  </si>
  <si>
    <t>5902241404348</t>
  </si>
  <si>
    <t>5902241404331</t>
  </si>
  <si>
    <t>5902241404317</t>
  </si>
  <si>
    <t>5902241404300</t>
  </si>
  <si>
    <t>5902241404294</t>
  </si>
  <si>
    <t>5902241404287</t>
  </si>
  <si>
    <t>5902241404270</t>
  </si>
  <si>
    <t>5902241404263</t>
  </si>
  <si>
    <t>5902241404256</t>
  </si>
  <si>
    <t>5902241404249</t>
  </si>
  <si>
    <t>5902241404232</t>
  </si>
  <si>
    <t>5902241404225</t>
  </si>
  <si>
    <t>5902241404218</t>
  </si>
  <si>
    <t>5902241404201</t>
  </si>
  <si>
    <t>5902241404195</t>
  </si>
  <si>
    <t>5902241404188</t>
  </si>
  <si>
    <t>5902241410400</t>
  </si>
  <si>
    <t>5902241410394</t>
  </si>
  <si>
    <t>5902241410387</t>
  </si>
  <si>
    <t>5902241404171</t>
  </si>
  <si>
    <t>5902241404164</t>
  </si>
  <si>
    <t>5902241404157</t>
  </si>
  <si>
    <t>5902241404140</t>
  </si>
  <si>
    <t>5902241404133</t>
  </si>
  <si>
    <t>5902241404126</t>
  </si>
  <si>
    <t>5902241404119</t>
  </si>
  <si>
    <t>5902241404102</t>
  </si>
  <si>
    <t>5902241404096</t>
  </si>
  <si>
    <t>5902241404089</t>
  </si>
  <si>
    <t>5902241404072</t>
  </si>
  <si>
    <t>5902241404065</t>
  </si>
  <si>
    <t>5902241404058</t>
  </si>
  <si>
    <t>5902241404041</t>
  </si>
  <si>
    <t>5902241404034</t>
  </si>
  <si>
    <t>5902241404027</t>
  </si>
  <si>
    <t>5902241404010</t>
  </si>
  <si>
    <t>5902241404003</t>
  </si>
  <si>
    <t>5902241403990</t>
  </si>
  <si>
    <t>5902241403983</t>
  </si>
  <si>
    <t>5902241403976</t>
  </si>
  <si>
    <t>5902241403969</t>
  </si>
  <si>
    <t>5902241403952</t>
  </si>
  <si>
    <t>5902241403945</t>
  </si>
  <si>
    <t>5902241403938</t>
  </si>
  <si>
    <t>5902241403921</t>
  </si>
  <si>
    <t>5902241403914</t>
  </si>
  <si>
    <t>5902241403907</t>
  </si>
  <si>
    <t>5902241403891</t>
  </si>
  <si>
    <t>5902241403884</t>
  </si>
  <si>
    <t>5902241403877</t>
  </si>
  <si>
    <t>5902241403860</t>
  </si>
  <si>
    <t>5902241403853</t>
  </si>
  <si>
    <t>5902241403846</t>
  </si>
  <si>
    <t>5902241403822</t>
  </si>
  <si>
    <t>5902241403815</t>
  </si>
  <si>
    <t>5902241403808</t>
  </si>
  <si>
    <t>5902241403792</t>
  </si>
  <si>
    <t>5902241403785</t>
  </si>
  <si>
    <t>5902241403778</t>
  </si>
  <si>
    <t>5902241403761</t>
  </si>
  <si>
    <t>5902241403754</t>
  </si>
  <si>
    <t>DO PC-216A/X16,PC-216P/X16</t>
  </si>
  <si>
    <t>5902241403747</t>
  </si>
  <si>
    <t>5902241403730</t>
  </si>
  <si>
    <t>5902241403723</t>
  </si>
  <si>
    <t>5902241403716</t>
  </si>
  <si>
    <t>5902241403709</t>
  </si>
  <si>
    <t>5902241403693</t>
  </si>
  <si>
    <t>5902241403686</t>
  </si>
  <si>
    <t>DO PC116,PC216PZ</t>
  </si>
  <si>
    <t>5902241403679</t>
  </si>
  <si>
    <t>DO PS-216A/G</t>
  </si>
  <si>
    <t>5902241403662</t>
  </si>
  <si>
    <t>5902241403655</t>
  </si>
  <si>
    <t>5902241403587</t>
  </si>
  <si>
    <t>5902241403570</t>
  </si>
  <si>
    <t>PC-316 F</t>
  </si>
  <si>
    <t>5902241403563</t>
  </si>
  <si>
    <t>PC-316 A</t>
  </si>
  <si>
    <t>5902241403556</t>
  </si>
  <si>
    <t>5902241403549</t>
  </si>
  <si>
    <t>5902241403532</t>
  </si>
  <si>
    <t>5902241403525</t>
  </si>
  <si>
    <t>5902241403518</t>
  </si>
  <si>
    <t>5902241403501</t>
  </si>
  <si>
    <t>5902241403495</t>
  </si>
  <si>
    <t>PG-217A, PPP-205A</t>
  </si>
  <si>
    <t>5902241403488</t>
  </si>
  <si>
    <t>PG-217A, PPP-203A</t>
  </si>
  <si>
    <t>5902241403471</t>
  </si>
  <si>
    <t>PG-217A, PPP-202A</t>
  </si>
  <si>
    <t>5902241403464</t>
  </si>
  <si>
    <t>5902241403457</t>
  </si>
  <si>
    <t>5902241403440</t>
  </si>
  <si>
    <t>5902241403433</t>
  </si>
  <si>
    <t>KĄTOWA /PROPAN/</t>
  </si>
  <si>
    <t>5902241403426</t>
  </si>
  <si>
    <t>5902241403402</t>
  </si>
  <si>
    <t>5902241403396</t>
  </si>
  <si>
    <t>5902241403389</t>
  </si>
  <si>
    <t>C052-7001</t>
  </si>
  <si>
    <t>5902241403372</t>
  </si>
  <si>
    <t>5902241403365</t>
  </si>
  <si>
    <t>SMOCZEK DO PC-211A/X16</t>
  </si>
  <si>
    <t>5902241403358</t>
  </si>
  <si>
    <t>5902241403341</t>
  </si>
  <si>
    <t>5902241403334</t>
  </si>
  <si>
    <t>5902241403327</t>
  </si>
  <si>
    <t>5902241403310</t>
  </si>
  <si>
    <t>5902241403303</t>
  </si>
  <si>
    <t>5902241403297</t>
  </si>
  <si>
    <t>5902241403280</t>
  </si>
  <si>
    <t>5902241403273</t>
  </si>
  <si>
    <t>5902241403266</t>
  </si>
  <si>
    <t>5902241403259</t>
  </si>
  <si>
    <t>5902241403242</t>
  </si>
  <si>
    <t>5902241403235</t>
  </si>
  <si>
    <t>5902241403228</t>
  </si>
  <si>
    <t>5902241403211</t>
  </si>
  <si>
    <t>5902241403204</t>
  </si>
  <si>
    <t>5902241403198</t>
  </si>
  <si>
    <t>5902241403181</t>
  </si>
  <si>
    <t>5902241403174</t>
  </si>
  <si>
    <t>5902241403167</t>
  </si>
  <si>
    <t>5902241403150</t>
  </si>
  <si>
    <t>5902241403143</t>
  </si>
  <si>
    <t>C020-1200</t>
  </si>
  <si>
    <t>5902241403136</t>
  </si>
  <si>
    <t>5902241403129</t>
  </si>
  <si>
    <t>5902241403112</t>
  </si>
  <si>
    <t>5902241403105</t>
  </si>
  <si>
    <t>5902241403051</t>
  </si>
  <si>
    <t>PL-017Ppa</t>
  </si>
  <si>
    <t>5902241403044</t>
  </si>
  <si>
    <t>5902241403037</t>
  </si>
  <si>
    <t>5902241403020</t>
  </si>
  <si>
    <t>5902241403013</t>
  </si>
  <si>
    <t>5902241403006</t>
  </si>
  <si>
    <t>5902241402993</t>
  </si>
  <si>
    <t>5902241402986</t>
  </si>
  <si>
    <t>5902241402979</t>
  </si>
  <si>
    <t>5902241402962</t>
  </si>
  <si>
    <t>5902241402955</t>
  </si>
  <si>
    <t>5902241402948</t>
  </si>
  <si>
    <t>5902241402931</t>
  </si>
  <si>
    <t>5902241402924</t>
  </si>
  <si>
    <t>5902241402917</t>
  </si>
  <si>
    <t>5902241402900</t>
  </si>
  <si>
    <t>5902241402894</t>
  </si>
  <si>
    <t>5902241402887</t>
  </si>
  <si>
    <t>5902241402870</t>
  </si>
  <si>
    <t>5902241402849</t>
  </si>
  <si>
    <t>5902241402825</t>
  </si>
  <si>
    <t>5902241402818</t>
  </si>
  <si>
    <t>5902241402801</t>
  </si>
  <si>
    <t>5902241410677</t>
  </si>
  <si>
    <t>5902241402719</t>
  </si>
  <si>
    <t>CENA BRUTTO</t>
  </si>
  <si>
    <t>CENA NETTO</t>
  </si>
  <si>
    <t>NAZWA TOWARU</t>
  </si>
  <si>
    <t>SYMBOL</t>
  </si>
  <si>
    <t>KOD TOWARU</t>
  </si>
  <si>
    <t>5902241410660</t>
  </si>
  <si>
    <t>5902241410653</t>
  </si>
  <si>
    <t>5902241410264</t>
  </si>
  <si>
    <t>5902241410806</t>
  </si>
  <si>
    <t>REDUKCJA SAE 1/4"</t>
  </si>
  <si>
    <t>5902241409817</t>
  </si>
  <si>
    <t>5902241409800</t>
  </si>
  <si>
    <t>5902241409794</t>
  </si>
  <si>
    <t>5902241409787</t>
  </si>
  <si>
    <t>5902241409770</t>
  </si>
  <si>
    <t>5902241409763</t>
  </si>
  <si>
    <t>5902241409749</t>
  </si>
  <si>
    <t>5902241409732</t>
  </si>
  <si>
    <t>5902241409725</t>
  </si>
  <si>
    <t>5902241409718</t>
  </si>
  <si>
    <t>5902241409701</t>
  </si>
  <si>
    <t>5902241409695</t>
  </si>
  <si>
    <t>5902241409688</t>
  </si>
  <si>
    <t>5902241409671</t>
  </si>
  <si>
    <t>5902241409664</t>
  </si>
  <si>
    <t>5902241409657</t>
  </si>
  <si>
    <t>5902241409640</t>
  </si>
  <si>
    <t>5902241409633</t>
  </si>
  <si>
    <t>5902241409619</t>
  </si>
  <si>
    <t>5902241409602</t>
  </si>
  <si>
    <t>5902241409596</t>
  </si>
  <si>
    <t>5902241409589</t>
  </si>
  <si>
    <t>5902241409572</t>
  </si>
  <si>
    <t>5902241409565</t>
  </si>
  <si>
    <t>5902241409558</t>
  </si>
  <si>
    <t>5902241409541</t>
  </si>
  <si>
    <t>5902241409534</t>
  </si>
  <si>
    <t>5902241409527</t>
  </si>
  <si>
    <t>5902241409510</t>
  </si>
  <si>
    <t>5902241410943</t>
  </si>
  <si>
    <t>5902241409381</t>
  </si>
  <si>
    <t>5902241410271</t>
  </si>
  <si>
    <t>5902241410882</t>
  </si>
  <si>
    <t>5902241410615</t>
  </si>
  <si>
    <t>5902241409374</t>
  </si>
  <si>
    <t>5902241410080</t>
  </si>
  <si>
    <t>5902241410073</t>
  </si>
  <si>
    <t>5902241401255</t>
  </si>
  <si>
    <t>5902241410301</t>
  </si>
  <si>
    <t>5902241410608</t>
  </si>
  <si>
    <t>5902241409350</t>
  </si>
  <si>
    <t>5902241409343</t>
  </si>
  <si>
    <t>5902241409336</t>
  </si>
  <si>
    <t>5902241409299</t>
  </si>
  <si>
    <t>5902241409282</t>
  </si>
  <si>
    <t>5902241410837</t>
  </si>
  <si>
    <t>PALNIK DO LUTOWANIA PL003 PPA Z NASADKĄ NR 3</t>
  </si>
  <si>
    <t>5902241410820</t>
  </si>
  <si>
    <t>PALNIK DO LUTOWANIA PL003 PPA Z NASADKĄ NR 2.</t>
  </si>
  <si>
    <t>5902241410813</t>
  </si>
  <si>
    <t>PALNIK DO LUTOWANIA PL003 PPA Z NASADKĄ NR 1.</t>
  </si>
  <si>
    <t>5902241410592</t>
  </si>
  <si>
    <t>5902241410318</t>
  </si>
  <si>
    <t>5902241409268</t>
  </si>
  <si>
    <t>5902241409251</t>
  </si>
  <si>
    <t>5902241409244</t>
  </si>
  <si>
    <t>5902241409237</t>
  </si>
  <si>
    <t>5902241410288</t>
  </si>
  <si>
    <t>5902241409954</t>
  </si>
  <si>
    <t>5902241409930</t>
  </si>
  <si>
    <t>5902241409923</t>
  </si>
  <si>
    <t>5902241409909</t>
  </si>
  <si>
    <t>5902241409886</t>
  </si>
  <si>
    <t>5902241409879</t>
  </si>
  <si>
    <t>5902241409862</t>
  </si>
  <si>
    <t>5902241409831</t>
  </si>
  <si>
    <t>5902241409626</t>
  </si>
  <si>
    <t>5902241409503</t>
  </si>
  <si>
    <t>5902241409411</t>
  </si>
  <si>
    <t>5902241409404</t>
  </si>
  <si>
    <t>5902241410738</t>
  </si>
  <si>
    <t>5902241409220</t>
  </si>
  <si>
    <t>5902241409213</t>
  </si>
  <si>
    <t>5902241409206</t>
  </si>
  <si>
    <t>5902241409190</t>
  </si>
  <si>
    <t>5902241409183</t>
  </si>
  <si>
    <t>5902241409176</t>
  </si>
  <si>
    <t>5902241409145</t>
  </si>
  <si>
    <t>5902241409138</t>
  </si>
  <si>
    <t>5902241409060</t>
  </si>
  <si>
    <t>5902241409046</t>
  </si>
  <si>
    <t>5902241409008</t>
  </si>
  <si>
    <t>5902241408995</t>
  </si>
  <si>
    <t>5902241408933</t>
  </si>
  <si>
    <t>5902241408926</t>
  </si>
  <si>
    <t>5902241408919</t>
  </si>
  <si>
    <t>5902241408902</t>
  </si>
  <si>
    <t>5902241408896</t>
  </si>
  <si>
    <t>5902241408889</t>
  </si>
  <si>
    <t>5902241408872</t>
  </si>
  <si>
    <t>5902241408865</t>
  </si>
  <si>
    <t>5902241408858</t>
  </si>
  <si>
    <t>5902241408834</t>
  </si>
  <si>
    <t>5902241408797</t>
  </si>
  <si>
    <t>5902241408780</t>
  </si>
  <si>
    <t>5902241408773</t>
  </si>
  <si>
    <t>5902241408766</t>
  </si>
  <si>
    <t>5902241408759</t>
  </si>
  <si>
    <t>5902241408742</t>
  </si>
  <si>
    <t>5902241408735</t>
  </si>
  <si>
    <t>5902241408728</t>
  </si>
  <si>
    <t>5902241408698</t>
  </si>
  <si>
    <t>5902241408650</t>
  </si>
  <si>
    <t>5902241408643</t>
  </si>
  <si>
    <t>5902241408629</t>
  </si>
  <si>
    <t>5902241408612</t>
  </si>
  <si>
    <t>5902241408605</t>
  </si>
  <si>
    <t>5902241408575</t>
  </si>
  <si>
    <t>5902241408551</t>
  </si>
  <si>
    <t>5902241408544</t>
  </si>
  <si>
    <t>5902241408537</t>
  </si>
  <si>
    <t>5902241408520</t>
  </si>
  <si>
    <t>5902241408513</t>
  </si>
  <si>
    <t>5902241408506</t>
  </si>
  <si>
    <t>5902241408490</t>
  </si>
  <si>
    <t>5902241408483</t>
  </si>
  <si>
    <t>5902241408476</t>
  </si>
  <si>
    <t>5902241408469</t>
  </si>
  <si>
    <t>5902241408452</t>
  </si>
  <si>
    <t>5902241408445</t>
  </si>
  <si>
    <t>5902241408438</t>
  </si>
  <si>
    <t>5902241408421</t>
  </si>
  <si>
    <t>5902241408414</t>
  </si>
  <si>
    <t>5902241408407</t>
  </si>
  <si>
    <t>5902241408384</t>
  </si>
  <si>
    <t>5902241408377</t>
  </si>
  <si>
    <t>5902241408360</t>
  </si>
  <si>
    <t>5902241408353</t>
  </si>
  <si>
    <t>5902241408346</t>
  </si>
  <si>
    <t>5902241408339</t>
  </si>
  <si>
    <t>5902241408308</t>
  </si>
  <si>
    <t>5902241408285</t>
  </si>
  <si>
    <t>5902241408278</t>
  </si>
  <si>
    <t>5902241408261</t>
  </si>
  <si>
    <t>5902241408254</t>
  </si>
  <si>
    <t>5902241410585</t>
  </si>
  <si>
    <t>5902241410578</t>
  </si>
  <si>
    <t>5902241410561</t>
  </si>
  <si>
    <t>5902241410554</t>
  </si>
  <si>
    <t>5902241410547</t>
  </si>
  <si>
    <t>5902241410530</t>
  </si>
  <si>
    <t>5902241410523</t>
  </si>
  <si>
    <t>5902241410516</t>
  </si>
  <si>
    <t>5902241410509</t>
  </si>
  <si>
    <t>5902241410493</t>
  </si>
  <si>
    <t>5902241410486</t>
  </si>
  <si>
    <t>5902241410479</t>
  </si>
  <si>
    <t>5902241410462</t>
  </si>
  <si>
    <t>5902241410455</t>
  </si>
  <si>
    <t>5902241410448</t>
  </si>
  <si>
    <t xml:space="preserve">  CENNIK OBOWIĄZUJE OD DNIA ??</t>
  </si>
  <si>
    <t>Wyroby</t>
  </si>
  <si>
    <t>Części</t>
  </si>
  <si>
    <t>ZJ</t>
  </si>
  <si>
    <t>ZP</t>
  </si>
  <si>
    <t>link: Nowe ceny</t>
  </si>
  <si>
    <t>C</t>
  </si>
  <si>
    <t>S</t>
  </si>
  <si>
    <t>SMOCZEK DO PC-211A</t>
  </si>
  <si>
    <t>-</t>
  </si>
  <si>
    <t>SMOCZEK DO PŻ-211A</t>
  </si>
  <si>
    <t>OKŁADZINA KPL. "216"</t>
  </si>
  <si>
    <t>OKŁADZINA KPL. "PC 216"</t>
  </si>
  <si>
    <t>OKŁADZINA KPL. "PC-116"</t>
  </si>
  <si>
    <t>RĘKOJEŚĆ TYP 216PZ</t>
  </si>
  <si>
    <t>ZAWÓR REDUKCYJNY RBA-0,15, RBGP-0,15, RBGP015/04</t>
  </si>
  <si>
    <t>ZAWÓR REDUKCYJNY DO RBGP-0,15 RBGP015/04</t>
  </si>
  <si>
    <t>ŁĄCZNIK WLOTOWY</t>
  </si>
  <si>
    <t>KORPUS DWUZŁĄCZKI G1/4LH</t>
  </si>
  <si>
    <t>WSKAŹNIK MANOMETRYCZNY ARG/CO2 M63</t>
  </si>
  <si>
    <t>W</t>
  </si>
  <si>
    <t>GŁÓWKA</t>
  </si>
  <si>
    <t>PALNIK DO LUTOWANIA PL-003 PPA Z NASADKĄ NR 1.</t>
  </si>
  <si>
    <t>PALNIK DO LUTOWANIA PL-003 PPA Z NASADKĄ NR 2.</t>
  </si>
  <si>
    <t>PALNIK DO LUTOWANIA PL-003 PPA Z NASADKĄ NR 3</t>
  </si>
  <si>
    <t>REDUKCJA SAE 1/4" - G1/4</t>
  </si>
  <si>
    <t>REDUKCJA SAE 1/4" - G1/4LH</t>
  </si>
  <si>
    <t>StrN</t>
  </si>
  <si>
    <t>Nowa cena brutto</t>
  </si>
  <si>
    <t>Indeksy usunięte z cenników</t>
  </si>
  <si>
    <t>Indeksy z grup WYROBY GOTOWE I CZĘŚCI ZAMIENNE w Comarch ERP XL, których nie ma w cennikach na stronie</t>
  </si>
  <si>
    <t>(zaciąganymi z arkusza Nowe ceny):</t>
  </si>
  <si>
    <t>Cenniki ze strony z naniesionymi nowymi cenami</t>
  </si>
  <si>
    <t>Usunięte</t>
  </si>
  <si>
    <t>Poza cennikiem</t>
  </si>
  <si>
    <t>Do ewentualnej weryfikacji:</t>
  </si>
  <si>
    <r>
      <t xml:space="preserve">Arkusz </t>
    </r>
    <r>
      <rPr>
        <b/>
        <sz val="11"/>
        <color theme="1"/>
        <rFont val="Calibri"/>
        <family val="2"/>
        <charset val="238"/>
        <scheme val="minor"/>
      </rPr>
      <t>Nowe ceny</t>
    </r>
    <r>
      <rPr>
        <sz val="11"/>
        <color theme="1"/>
        <rFont val="Calibri"/>
        <family val="2"/>
        <charset val="238"/>
        <scheme val="minor"/>
      </rPr>
      <t xml:space="preserve"> - wszystkie ceny do zmiany (netto)</t>
    </r>
  </si>
  <si>
    <t xml:space="preserve">  CENNIK OBOWIĄZUJE OD DNIA 05.02.2025</t>
  </si>
  <si>
    <t>CENNIK OBOWIĄZUJE OD DNIA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</si>
</sst>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zł&quot;_-;\-* #,##0.00\ &quot;zł&quot;_-;_-* &quot;-&quot;??\ &quot;zł&quot;_-;_-@_-"/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/>
    <xf numFmtId="9" fontId="2" fillId="0" borderId="0" xfId="1" applyFont="1" applyAlignment="1">
      <alignment horizontal="center" vertical="center" wrapText="1"/>
    </xf>
    <xf numFmtId="9" fontId="0" fillId="0" borderId="0" xfId="1" applyFont="1"/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2" fontId="2" fillId="0" borderId="0" xfId="1" applyNumberFormat="1" applyFont="1" applyAlignment="1">
      <alignment horizontal="center" vertical="center" wrapText="1"/>
    </xf>
    <xf numFmtId="2" fontId="0" fillId="0" borderId="0" xfId="1" applyNumberFormat="1" applyFont="1"/>
    <xf numFmtId="0" fontId="2" fillId="2" borderId="0" xfId="0" applyFont="1" applyFill="1" applyAlignment="1">
      <alignment horizontal="center" vertical="center" wrapText="1"/>
    </xf>
    <xf numFmtId="2" fontId="0" fillId="2" borderId="0" xfId="0" applyNumberFormat="1" applyFill="1"/>
    <xf numFmtId="0" fontId="2" fillId="0" borderId="0" xfId="0" applyFont="1"/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4" quotePrefix="1"/>
    <xf numFmtId="0" fontId="9" fillId="0" borderId="0" xfId="4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0" fillId="0" borderId="4" xfId="0" applyBorder="1"/>
    <xf numFmtId="0" fontId="0" fillId="0" borderId="8" xfId="0" applyBorder="1"/>
    <xf numFmtId="0" fontId="3" fillId="0" borderId="4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quotePrefix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1" fontId="0" fillId="0" borderId="9" xfId="0" applyNumberFormat="1" applyBorder="1" applyAlignment="1">
      <alignment horizontal="center"/>
    </xf>
    <xf numFmtId="0" fontId="0" fillId="0" borderId="2" xfId="0" quotePrefix="1" applyBorder="1" applyAlignment="1">
      <alignment vertical="center"/>
    </xf>
    <xf numFmtId="0" fontId="0" fillId="0" borderId="6" xfId="0" applyBorder="1" applyAlignment="1">
      <alignment vertical="center"/>
    </xf>
    <xf numFmtId="1" fontId="0" fillId="0" borderId="10" xfId="0" applyNumberFormat="1" applyBorder="1" applyAlignment="1">
      <alignment horizontal="center"/>
    </xf>
    <xf numFmtId="2" fontId="3" fillId="0" borderId="4" xfId="0" quotePrefix="1" applyNumberFormat="1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left" vertic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8" xfId="0" quotePrefix="1" applyBorder="1" applyAlignment="1">
      <alignment horizontal="left" vertical="center"/>
    </xf>
    <xf numFmtId="0" fontId="0" fillId="0" borderId="8" xfId="0" quotePrefix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/>
    <xf numFmtId="0" fontId="0" fillId="0" borderId="5" xfId="0" applyBorder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44" fontId="3" fillId="0" borderId="4" xfId="3" applyFont="1" applyBorder="1" applyAlignment="1">
      <alignment horizontal="center" vertical="center"/>
    </xf>
    <xf numFmtId="44" fontId="3" fillId="0" borderId="3" xfId="3" applyFont="1" applyBorder="1" applyAlignment="1">
      <alignment horizontal="center" vertical="center"/>
    </xf>
    <xf numFmtId="44" fontId="0" fillId="0" borderId="12" xfId="3" applyFont="1" applyBorder="1"/>
    <xf numFmtId="44" fontId="0" fillId="0" borderId="0" xfId="3" applyFont="1"/>
    <xf numFmtId="0" fontId="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/>
    <xf numFmtId="0" fontId="6" fillId="0" borderId="12" xfId="0" applyFont="1" applyBorder="1"/>
    <xf numFmtId="0" fontId="0" fillId="0" borderId="12" xfId="0" applyBorder="1" applyAlignment="1">
      <alignment horizontal="left"/>
    </xf>
  </cellXfs>
  <cellStyles count="5">
    <cellStyle name="Hiperłącze" xfId="4" builtinId="8"/>
    <cellStyle name="Normalny" xfId="0" builtinId="0"/>
    <cellStyle name="Procentowy" xfId="1" builtinId="5"/>
    <cellStyle name="Walutowy" xfId="3" builtinId="4"/>
    <cellStyle name="Walutowy 2" xfId="2" xr:uid="{00000000-0005-0000-0000-000004000000}"/>
  </cellStyles>
  <dxfs count="16"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numFmt numFmtId="0" formatCode="General"/>
    </dxf>
    <dxf>
      <numFmt numFmtId="164" formatCode="0.0%"/>
    </dxf>
    <dxf>
      <numFmt numFmtId="2" formatCode="0.00"/>
      <fill>
        <patternFill patternType="solid">
          <fgColor indexed="64"/>
          <bgColor theme="9" tint="0.79998168889431442"/>
        </patternFill>
      </fill>
    </dxf>
    <dxf>
      <numFmt numFmtId="2" formatCode="0.00"/>
    </dxf>
    <dxf>
      <numFmt numFmtId="13" formatCode="0%"/>
    </dxf>
    <dxf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2" defaultTableStyle="TableStyleMedium2" defaultPivotStyle="PivotStyleLight16">
    <tableStyle name="Bez formatowania" pivot="0" count="0" xr9:uid="{00000000-0011-0000-FFFF-FFFF00000000}"/>
    <tableStyle name="Minimalny" pivot="0" count="1" xr9:uid="{00000000-0011-0000-FFFF-FFFF01000000}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28575</xdr:rowOff>
    </xdr:from>
    <xdr:ext cx="1501588" cy="663202"/>
    <xdr:pic>
      <xdr:nvPicPr>
        <xdr:cNvPr id="2" name="Obraz 1">
          <a:extLst>
            <a:ext uri="{FF2B5EF4-FFF2-40B4-BE49-F238E27FC236}">
              <a16:creationId xmlns:a16="http://schemas.microsoft.com/office/drawing/2014/main" id="{CAC23B06-CC32-43D4-A976-BD20EAB6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8575"/>
          <a:ext cx="1501588" cy="6632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0</xdr:row>
      <xdr:rowOff>57150</xdr:rowOff>
    </xdr:from>
    <xdr:ext cx="1501588" cy="663202"/>
    <xdr:pic>
      <xdr:nvPicPr>
        <xdr:cNvPr id="2" name="Obraz 1">
          <a:extLst>
            <a:ext uri="{FF2B5EF4-FFF2-40B4-BE49-F238E27FC236}">
              <a16:creationId xmlns:a16="http://schemas.microsoft.com/office/drawing/2014/main" id="{8D5D8845-A2DC-4527-A3F2-98B17FF03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7150"/>
          <a:ext cx="1501588" cy="6632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47625</xdr:rowOff>
    </xdr:from>
    <xdr:ext cx="866775" cy="382824"/>
    <xdr:pic>
      <xdr:nvPicPr>
        <xdr:cNvPr id="2" name="Obraz 1">
          <a:extLst>
            <a:ext uri="{FF2B5EF4-FFF2-40B4-BE49-F238E27FC236}">
              <a16:creationId xmlns:a16="http://schemas.microsoft.com/office/drawing/2014/main" id="{8908D3F2-5E1C-4CA9-B890-9AA2890FD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7625"/>
          <a:ext cx="866775" cy="38282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95250</xdr:rowOff>
    </xdr:from>
    <xdr:ext cx="1000125" cy="441722"/>
    <xdr:pic>
      <xdr:nvPicPr>
        <xdr:cNvPr id="2" name="Obraz 1">
          <a:extLst>
            <a:ext uri="{FF2B5EF4-FFF2-40B4-BE49-F238E27FC236}">
              <a16:creationId xmlns:a16="http://schemas.microsoft.com/office/drawing/2014/main" id="{1CCA2D93-0002-4A88-AC2D-D127BE0E1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000125" cy="441722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NoweCeny" displayName="NoweCeny" ref="A1:K1066" totalsRowShown="0" headerRowDxfId="14">
  <autoFilter ref="A1:K1066" xr:uid="{00000000-0009-0000-0100-000001000000}"/>
  <tableColumns count="11">
    <tableColumn id="1" xr3:uid="{00000000-0010-0000-0000-000001000000}" name="Kod"/>
    <tableColumn id="13" xr3:uid="{00000000-0010-0000-0000-00000D000000}" name="Nazwa" dataDxfId="13"/>
    <tableColumn id="14" xr3:uid="{00000000-0010-0000-0000-00000E000000}" name="XL" dataDxfId="12"/>
    <tableColumn id="15" xr3:uid="{00000000-0010-0000-0000-00000F000000}" name="Str" dataDxfId="11"/>
    <tableColumn id="3" xr3:uid="{00000000-0010-0000-0000-000003000000}" name="StrN" dataDxfId="10">
      <calculatedColumnFormula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calculatedColumnFormula>
    </tableColumn>
    <tableColumn id="16" xr3:uid="{00000000-0010-0000-0000-000010000000}" name="Stara cena netto" dataDxfId="9"/>
    <tableColumn id="17" xr3:uid="{00000000-0010-0000-0000-000011000000}" name="% wg rodzaju" dataDxfId="8"/>
    <tableColumn id="22" xr3:uid="{00000000-0010-0000-0000-000016000000}" name="Cena + %" dataDxfId="7"/>
    <tableColumn id="20" xr3:uid="{00000000-0010-0000-0000-000014000000}" name="Nowa cena netto" dataDxfId="6"/>
    <tableColumn id="21" xr3:uid="{00000000-0010-0000-0000-000015000000}" name="Zmiana %" dataDxfId="5" dataCellStyle="Procentowy">
      <calculatedColumnFormula>NoweCeny[[#This Row],[Nowa cena netto]]/NoweCeny[[#This Row],[Stara cena netto]] - 1</calculatedColumnFormula>
    </tableColumn>
    <tableColumn id="2" xr3:uid="{00000000-0010-0000-0000-000002000000}" name="Cena specjalna?" dataDxfId="4">
      <calculatedColumnFormula>NoweCeny[[#This Row],[Nowa cena netto]] &lt;&gt; NoweCeny[[#This Row],[Cena + %]]</calculatedColumnFormula>
    </tableColumn>
  </tableColumns>
  <tableStyleInfo name="Minimalny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A10" sqref="A10"/>
    </sheetView>
  </sheetViews>
  <sheetFormatPr defaultRowHeight="15" x14ac:dyDescent="0.25"/>
  <cols>
    <col min="1" max="1" width="4.140625" customWidth="1"/>
  </cols>
  <sheetData>
    <row r="1" spans="1:5" x14ac:dyDescent="0.25">
      <c r="A1" t="s">
        <v>3085</v>
      </c>
      <c r="E1" s="29"/>
    </row>
    <row r="2" spans="1:5" x14ac:dyDescent="0.25">
      <c r="A2" s="29" t="s">
        <v>3054</v>
      </c>
      <c r="E2" s="29"/>
    </row>
    <row r="3" spans="1:5" x14ac:dyDescent="0.25">
      <c r="A3" t="s">
        <v>1806</v>
      </c>
    </row>
    <row r="4" spans="1:5" x14ac:dyDescent="0.25">
      <c r="B4" t="s">
        <v>1804</v>
      </c>
    </row>
    <row r="5" spans="1:5" x14ac:dyDescent="0.25">
      <c r="B5" t="s">
        <v>1805</v>
      </c>
    </row>
    <row r="6" spans="1:5" x14ac:dyDescent="0.25">
      <c r="B6" t="s">
        <v>1808</v>
      </c>
    </row>
    <row r="7" spans="1:5" x14ac:dyDescent="0.25">
      <c r="A7" t="s">
        <v>1807</v>
      </c>
    </row>
    <row r="9" spans="1:5" x14ac:dyDescent="0.25">
      <c r="A9" t="s">
        <v>3081</v>
      </c>
    </row>
    <row r="10" spans="1:5" x14ac:dyDescent="0.25">
      <c r="A10" t="s">
        <v>3080</v>
      </c>
    </row>
    <row r="11" spans="1:5" x14ac:dyDescent="0.25">
      <c r="A11" s="30" t="s">
        <v>3050</v>
      </c>
    </row>
    <row r="12" spans="1:5" x14ac:dyDescent="0.25">
      <c r="A12" s="30" t="s">
        <v>3051</v>
      </c>
    </row>
    <row r="13" spans="1:5" x14ac:dyDescent="0.25">
      <c r="A13" s="30" t="s">
        <v>3052</v>
      </c>
    </row>
    <row r="14" spans="1:5" x14ac:dyDescent="0.25">
      <c r="A14" s="30" t="s">
        <v>3053</v>
      </c>
    </row>
    <row r="16" spans="1:5" x14ac:dyDescent="0.25">
      <c r="A16" t="s">
        <v>3084</v>
      </c>
    </row>
    <row r="17" spans="1:1" x14ac:dyDescent="0.25">
      <c r="A17" s="30" t="s">
        <v>3082</v>
      </c>
    </row>
    <row r="18" spans="1:1" x14ac:dyDescent="0.25">
      <c r="A18" s="30" t="s">
        <v>3083</v>
      </c>
    </row>
  </sheetData>
  <hyperlinks>
    <hyperlink ref="A2" location="'Nowe ceny'!A1" display="'Nowe ceny'!A1" xr:uid="{00000000-0004-0000-0000-000000000000}"/>
    <hyperlink ref="A11" location="Wyroby!A1" display="Wyroby" xr:uid="{00000000-0004-0000-0000-000001000000}"/>
    <hyperlink ref="A12" location="Części!A1" display="Części" xr:uid="{00000000-0004-0000-0000-000002000000}"/>
    <hyperlink ref="A13" location="ZJ!A1" display="ZJ" xr:uid="{00000000-0004-0000-0000-000003000000}"/>
    <hyperlink ref="A14" location="ZP!A1" display="ZP" xr:uid="{00000000-0004-0000-0000-000004000000}"/>
    <hyperlink ref="A17" location="Usunięte!A1" display="Usunięte" xr:uid="{00000000-0004-0000-0000-000005000000}"/>
    <hyperlink ref="A18" location="'Poza cennikiem'!A1" display="Poza cennikiem" xr:uid="{00000000-0004-0000-0000-000006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A20" sqref="A20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48.140625" bestFit="1" customWidth="1"/>
    <col min="4" max="4" width="14.140625" bestFit="1" customWidth="1"/>
  </cols>
  <sheetData>
    <row r="1" spans="1:4" s="14" customFormat="1" ht="18.75" x14ac:dyDescent="0.3">
      <c r="A1" s="72" t="s">
        <v>3078</v>
      </c>
    </row>
    <row r="3" spans="1:4" x14ac:dyDescent="0.25">
      <c r="A3" s="26" t="s">
        <v>2893</v>
      </c>
      <c r="B3" s="27" t="s">
        <v>2892</v>
      </c>
      <c r="C3" s="26" t="s">
        <v>2891</v>
      </c>
      <c r="D3" s="27" t="s">
        <v>2315</v>
      </c>
    </row>
    <row r="4" spans="1:4" x14ac:dyDescent="0.25">
      <c r="A4" s="25" t="s">
        <v>2858</v>
      </c>
      <c r="B4" s="23"/>
      <c r="C4" s="24" t="s">
        <v>515</v>
      </c>
      <c r="D4" s="23" t="s">
        <v>2857</v>
      </c>
    </row>
    <row r="5" spans="1:4" x14ac:dyDescent="0.25">
      <c r="A5" s="25" t="s">
        <v>2832</v>
      </c>
      <c r="B5" s="23" t="s">
        <v>2016</v>
      </c>
      <c r="C5" s="24" t="s">
        <v>101</v>
      </c>
      <c r="D5" s="23" t="s">
        <v>2831</v>
      </c>
    </row>
    <row r="6" spans="1:4" x14ac:dyDescent="0.25">
      <c r="A6" s="25" t="s">
        <v>2631</v>
      </c>
      <c r="B6" s="23"/>
      <c r="C6" s="24" t="s">
        <v>2630</v>
      </c>
      <c r="D6" s="23" t="s">
        <v>2629</v>
      </c>
    </row>
    <row r="7" spans="1:4" x14ac:dyDescent="0.25">
      <c r="A7" s="25" t="s">
        <v>2583</v>
      </c>
      <c r="B7" s="23"/>
      <c r="C7" s="24" t="s">
        <v>2582</v>
      </c>
      <c r="D7" s="23" t="s">
        <v>2581</v>
      </c>
    </row>
    <row r="8" spans="1:4" x14ac:dyDescent="0.25">
      <c r="A8" s="25" t="s">
        <v>2549</v>
      </c>
      <c r="B8" s="23" t="s">
        <v>1975</v>
      </c>
      <c r="C8" s="24" t="s">
        <v>589</v>
      </c>
      <c r="D8" s="23" t="s">
        <v>2548</v>
      </c>
    </row>
    <row r="9" spans="1:4" x14ac:dyDescent="0.25">
      <c r="A9" s="25" t="s">
        <v>2535</v>
      </c>
      <c r="B9" s="23" t="s">
        <v>2534</v>
      </c>
      <c r="C9" s="24" t="s">
        <v>616</v>
      </c>
      <c r="D9" s="23" t="s">
        <v>2533</v>
      </c>
    </row>
    <row r="10" spans="1:4" x14ac:dyDescent="0.25">
      <c r="A10" s="25" t="s">
        <v>2426</v>
      </c>
      <c r="B10" s="23"/>
      <c r="C10" s="24" t="s">
        <v>642</v>
      </c>
      <c r="D10" s="23" t="s">
        <v>2425</v>
      </c>
    </row>
    <row r="11" spans="1:4" x14ac:dyDescent="0.25">
      <c r="A11" s="25" t="s">
        <v>2424</v>
      </c>
      <c r="B11" s="23"/>
      <c r="C11" s="24" t="s">
        <v>739</v>
      </c>
      <c r="D11" s="23" t="s">
        <v>2423</v>
      </c>
    </row>
    <row r="12" spans="1:4" x14ac:dyDescent="0.25">
      <c r="A12" s="25" t="s">
        <v>2390</v>
      </c>
      <c r="B12" s="23"/>
      <c r="C12" s="24" t="s">
        <v>839</v>
      </c>
      <c r="D12" s="23" t="s">
        <v>2389</v>
      </c>
    </row>
    <row r="13" spans="1:4" x14ac:dyDescent="0.25">
      <c r="A13" s="25" t="s">
        <v>2329</v>
      </c>
      <c r="B13" s="23"/>
      <c r="C13" s="24" t="s">
        <v>2328</v>
      </c>
      <c r="D13" s="23"/>
    </row>
    <row r="14" spans="1:4" x14ac:dyDescent="0.25">
      <c r="A14" s="20" t="s">
        <v>2327</v>
      </c>
      <c r="B14" s="20"/>
      <c r="C14" s="19" t="s">
        <v>2326</v>
      </c>
      <c r="D14" s="18"/>
    </row>
    <row r="15" spans="1:4" x14ac:dyDescent="0.25">
      <c r="A15" s="20" t="s">
        <v>947</v>
      </c>
      <c r="B15" s="20"/>
      <c r="C15" s="19" t="s">
        <v>948</v>
      </c>
      <c r="D15" s="18"/>
    </row>
    <row r="16" spans="1:4" x14ac:dyDescent="0.25">
      <c r="A16" s="20" t="s">
        <v>2325</v>
      </c>
      <c r="B16" s="20"/>
      <c r="C16" s="19" t="s">
        <v>2324</v>
      </c>
      <c r="D16" s="18"/>
    </row>
    <row r="17" spans="1:4" x14ac:dyDescent="0.25">
      <c r="A17" s="22" t="s">
        <v>2323</v>
      </c>
      <c r="B17" s="22" t="s">
        <v>2322</v>
      </c>
      <c r="C17" s="19" t="s">
        <v>2321</v>
      </c>
      <c r="D17" s="21"/>
    </row>
    <row r="18" spans="1:4" x14ac:dyDescent="0.25">
      <c r="A18" s="20" t="s">
        <v>2318</v>
      </c>
      <c r="B18" s="20"/>
      <c r="C18" s="19" t="s">
        <v>2317</v>
      </c>
      <c r="D18" s="1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opLeftCell="A19" workbookViewId="0"/>
  </sheetViews>
  <sheetFormatPr defaultRowHeight="15" x14ac:dyDescent="0.25"/>
  <cols>
    <col min="1" max="1" width="14.7109375" bestFit="1" customWidth="1"/>
    <col min="2" max="2" width="44" bestFit="1" customWidth="1"/>
  </cols>
  <sheetData>
    <row r="1" spans="1:6" ht="18.75" x14ac:dyDescent="0.3">
      <c r="A1" s="72" t="s">
        <v>3079</v>
      </c>
    </row>
    <row r="3" spans="1:6" ht="45" x14ac:dyDescent="0.25">
      <c r="A3" s="31" t="s">
        <v>0</v>
      </c>
      <c r="B3" s="32" t="s">
        <v>1</v>
      </c>
      <c r="C3" s="32" t="s">
        <v>2</v>
      </c>
      <c r="D3" s="33" t="s">
        <v>1802</v>
      </c>
      <c r="E3" s="32" t="s">
        <v>1798</v>
      </c>
      <c r="F3" s="32" t="s">
        <v>3077</v>
      </c>
    </row>
    <row r="4" spans="1:6" x14ac:dyDescent="0.25">
      <c r="A4" s="34" t="s">
        <v>100</v>
      </c>
      <c r="B4" s="35" t="s">
        <v>101</v>
      </c>
      <c r="C4" s="36" t="s">
        <v>3055</v>
      </c>
      <c r="D4" s="37">
        <v>290.72000000000003</v>
      </c>
      <c r="E4" s="37">
        <v>299.44</v>
      </c>
      <c r="F4" s="37">
        <f t="shared" ref="F4:F38" si="0">ROUND(E4*1.23, 2)</f>
        <v>368.31</v>
      </c>
    </row>
    <row r="5" spans="1:6" x14ac:dyDescent="0.25">
      <c r="A5" s="34" t="s">
        <v>103</v>
      </c>
      <c r="B5" s="35" t="s">
        <v>101</v>
      </c>
      <c r="C5" s="36" t="s">
        <v>3055</v>
      </c>
      <c r="D5" s="37">
        <v>290.72000000000003</v>
      </c>
      <c r="E5" s="37">
        <v>299.44</v>
      </c>
      <c r="F5" s="37">
        <f t="shared" si="0"/>
        <v>368.31</v>
      </c>
    </row>
    <row r="6" spans="1:6" x14ac:dyDescent="0.25">
      <c r="A6" s="34" t="s">
        <v>104</v>
      </c>
      <c r="B6" s="35" t="s">
        <v>101</v>
      </c>
      <c r="C6" s="36" t="s">
        <v>3055</v>
      </c>
      <c r="D6" s="37">
        <v>355.05</v>
      </c>
      <c r="E6" s="37">
        <v>365.7</v>
      </c>
      <c r="F6" s="37">
        <f t="shared" si="0"/>
        <v>449.81</v>
      </c>
    </row>
    <row r="7" spans="1:6" x14ac:dyDescent="0.25">
      <c r="A7" s="34" t="s">
        <v>285</v>
      </c>
      <c r="B7" s="35" t="s">
        <v>101</v>
      </c>
      <c r="C7" s="36" t="s">
        <v>3055</v>
      </c>
      <c r="D7" s="37">
        <v>309.06</v>
      </c>
      <c r="E7" s="37">
        <v>318.33</v>
      </c>
      <c r="F7" s="37">
        <f t="shared" si="0"/>
        <v>391.55</v>
      </c>
    </row>
    <row r="8" spans="1:6" x14ac:dyDescent="0.25">
      <c r="A8" s="34" t="s">
        <v>287</v>
      </c>
      <c r="B8" s="35" t="s">
        <v>101</v>
      </c>
      <c r="C8" s="36" t="s">
        <v>3055</v>
      </c>
      <c r="D8" s="37">
        <v>309.06</v>
      </c>
      <c r="E8" s="37">
        <v>318.33</v>
      </c>
      <c r="F8" s="37">
        <f t="shared" si="0"/>
        <v>391.55</v>
      </c>
    </row>
    <row r="9" spans="1:6" x14ac:dyDescent="0.25">
      <c r="A9" s="34" t="s">
        <v>345</v>
      </c>
      <c r="B9" s="35" t="s">
        <v>101</v>
      </c>
      <c r="C9" s="36" t="s">
        <v>3055</v>
      </c>
      <c r="D9" s="37">
        <v>326.08999999999997</v>
      </c>
      <c r="E9" s="37">
        <v>335.87</v>
      </c>
      <c r="F9" s="37">
        <f t="shared" si="0"/>
        <v>413.12</v>
      </c>
    </row>
    <row r="10" spans="1:6" x14ac:dyDescent="0.25">
      <c r="A10" s="34" t="s">
        <v>374</v>
      </c>
      <c r="B10" s="35" t="s">
        <v>101</v>
      </c>
      <c r="C10" s="36" t="s">
        <v>3055</v>
      </c>
      <c r="D10" s="37">
        <v>278.27999999999997</v>
      </c>
      <c r="E10" s="37">
        <v>286.63</v>
      </c>
      <c r="F10" s="37">
        <f t="shared" si="0"/>
        <v>352.55</v>
      </c>
    </row>
    <row r="11" spans="1:6" x14ac:dyDescent="0.25">
      <c r="A11" s="34" t="s">
        <v>376</v>
      </c>
      <c r="B11" s="35" t="s">
        <v>101</v>
      </c>
      <c r="C11" s="36" t="s">
        <v>3055</v>
      </c>
      <c r="D11" s="37">
        <v>337.86</v>
      </c>
      <c r="E11" s="37">
        <v>348</v>
      </c>
      <c r="F11" s="37">
        <f t="shared" si="0"/>
        <v>428.04</v>
      </c>
    </row>
    <row r="12" spans="1:6" x14ac:dyDescent="0.25">
      <c r="A12" s="34" t="s">
        <v>527</v>
      </c>
      <c r="B12" s="35" t="s">
        <v>3060</v>
      </c>
      <c r="C12" s="36" t="s">
        <v>3055</v>
      </c>
      <c r="D12" s="37">
        <v>24.06</v>
      </c>
      <c r="E12" s="37">
        <v>24.78</v>
      </c>
      <c r="F12" s="37">
        <f t="shared" si="0"/>
        <v>30.48</v>
      </c>
    </row>
    <row r="13" spans="1:6" x14ac:dyDescent="0.25">
      <c r="A13" s="34" t="s">
        <v>528</v>
      </c>
      <c r="B13" s="35" t="s">
        <v>3061</v>
      </c>
      <c r="C13" s="36" t="s">
        <v>3055</v>
      </c>
      <c r="D13" s="37">
        <v>24.06</v>
      </c>
      <c r="E13" s="37">
        <v>24.78</v>
      </c>
      <c r="F13" s="37">
        <f t="shared" si="0"/>
        <v>30.48</v>
      </c>
    </row>
    <row r="14" spans="1:6" x14ac:dyDescent="0.25">
      <c r="A14" s="34" t="s">
        <v>531</v>
      </c>
      <c r="B14" s="35" t="s">
        <v>3062</v>
      </c>
      <c r="C14" s="36" t="s">
        <v>3055</v>
      </c>
      <c r="D14" s="37">
        <v>24.06</v>
      </c>
      <c r="E14" s="37">
        <v>24.78</v>
      </c>
      <c r="F14" s="37">
        <f t="shared" si="0"/>
        <v>30.48</v>
      </c>
    </row>
    <row r="15" spans="1:6" x14ac:dyDescent="0.25">
      <c r="A15" s="34" t="s">
        <v>540</v>
      </c>
      <c r="B15" s="35" t="s">
        <v>3063</v>
      </c>
      <c r="C15" s="36" t="s">
        <v>3055</v>
      </c>
      <c r="D15" s="37">
        <v>321</v>
      </c>
      <c r="E15" s="37">
        <v>330.63</v>
      </c>
      <c r="F15" s="37">
        <f t="shared" si="0"/>
        <v>406.67</v>
      </c>
    </row>
    <row r="16" spans="1:6" x14ac:dyDescent="0.25">
      <c r="A16" s="34" t="s">
        <v>541</v>
      </c>
      <c r="B16" s="35" t="s">
        <v>101</v>
      </c>
      <c r="C16" s="36" t="s">
        <v>3055</v>
      </c>
      <c r="D16" s="37">
        <v>315.60000000000002</v>
      </c>
      <c r="E16" s="37">
        <v>325.07</v>
      </c>
      <c r="F16" s="37">
        <f t="shared" si="0"/>
        <v>399.84</v>
      </c>
    </row>
    <row r="17" spans="1:6" x14ac:dyDescent="0.25">
      <c r="A17" s="34" t="s">
        <v>553</v>
      </c>
      <c r="B17" s="35" t="s">
        <v>98</v>
      </c>
      <c r="C17" s="36" t="s">
        <v>3055</v>
      </c>
      <c r="D17" s="37">
        <v>309.73</v>
      </c>
      <c r="E17" s="37">
        <v>319.02</v>
      </c>
      <c r="F17" s="37">
        <f t="shared" si="0"/>
        <v>392.39</v>
      </c>
    </row>
    <row r="18" spans="1:6" x14ac:dyDescent="0.25">
      <c r="A18" s="34" t="s">
        <v>554</v>
      </c>
      <c r="B18" s="35" t="s">
        <v>98</v>
      </c>
      <c r="C18" s="36" t="s">
        <v>3055</v>
      </c>
      <c r="D18" s="37">
        <v>309.73</v>
      </c>
      <c r="E18" s="37">
        <v>319.02</v>
      </c>
      <c r="F18" s="37">
        <f t="shared" si="0"/>
        <v>392.39</v>
      </c>
    </row>
    <row r="19" spans="1:6" x14ac:dyDescent="0.25">
      <c r="A19" s="34" t="s">
        <v>588</v>
      </c>
      <c r="B19" s="35" t="s">
        <v>589</v>
      </c>
      <c r="C19" s="36" t="s">
        <v>3055</v>
      </c>
      <c r="D19" s="37">
        <v>313.14999999999998</v>
      </c>
      <c r="E19" s="37">
        <v>322.54000000000002</v>
      </c>
      <c r="F19" s="37">
        <f t="shared" si="0"/>
        <v>396.72</v>
      </c>
    </row>
    <row r="20" spans="1:6" x14ac:dyDescent="0.25">
      <c r="A20" s="34" t="s">
        <v>590</v>
      </c>
      <c r="B20" s="35" t="s">
        <v>98</v>
      </c>
      <c r="C20" s="36" t="s">
        <v>3055</v>
      </c>
      <c r="D20" s="37">
        <v>376</v>
      </c>
      <c r="E20" s="37">
        <v>387.28</v>
      </c>
      <c r="F20" s="37">
        <f t="shared" si="0"/>
        <v>476.35</v>
      </c>
    </row>
    <row r="21" spans="1:6" x14ac:dyDescent="0.25">
      <c r="A21" s="34" t="s">
        <v>615</v>
      </c>
      <c r="B21" s="35" t="s">
        <v>616</v>
      </c>
      <c r="C21" s="36" t="s">
        <v>3055</v>
      </c>
      <c r="D21" s="37">
        <v>300.33999999999997</v>
      </c>
      <c r="E21" s="37">
        <v>309.35000000000002</v>
      </c>
      <c r="F21" s="37">
        <f t="shared" si="0"/>
        <v>380.5</v>
      </c>
    </row>
    <row r="22" spans="1:6" x14ac:dyDescent="0.25">
      <c r="A22" s="34" t="s">
        <v>717</v>
      </c>
      <c r="B22" s="35" t="s">
        <v>3065</v>
      </c>
      <c r="C22" s="36" t="s">
        <v>3055</v>
      </c>
      <c r="D22" s="37">
        <v>73.239999999999995</v>
      </c>
      <c r="E22" s="37">
        <v>75.44</v>
      </c>
      <c r="F22" s="37">
        <f t="shared" si="0"/>
        <v>92.79</v>
      </c>
    </row>
    <row r="23" spans="1:6" x14ac:dyDescent="0.25">
      <c r="A23" s="34" t="s">
        <v>755</v>
      </c>
      <c r="B23" s="35" t="s">
        <v>3066</v>
      </c>
      <c r="C23" s="36" t="s">
        <v>3055</v>
      </c>
      <c r="D23" s="37">
        <v>37.49</v>
      </c>
      <c r="E23" s="37">
        <v>38.61</v>
      </c>
      <c r="F23" s="37">
        <f t="shared" si="0"/>
        <v>47.49</v>
      </c>
    </row>
    <row r="24" spans="1:6" x14ac:dyDescent="0.25">
      <c r="A24" s="34" t="s">
        <v>838</v>
      </c>
      <c r="B24" s="35" t="s">
        <v>839</v>
      </c>
      <c r="C24" s="36" t="s">
        <v>3055</v>
      </c>
      <c r="D24" s="37">
        <v>1037.8399999999999</v>
      </c>
      <c r="E24" s="37">
        <v>1068.98</v>
      </c>
      <c r="F24" s="37">
        <f t="shared" si="0"/>
        <v>1314.85</v>
      </c>
    </row>
    <row r="25" spans="1:6" x14ac:dyDescent="0.25">
      <c r="A25" s="34" t="s">
        <v>873</v>
      </c>
      <c r="B25" s="35" t="s">
        <v>3067</v>
      </c>
      <c r="C25" s="36" t="s">
        <v>3055</v>
      </c>
      <c r="D25" s="37">
        <v>25.7</v>
      </c>
      <c r="E25" s="37">
        <v>26.47</v>
      </c>
      <c r="F25" s="37">
        <f t="shared" si="0"/>
        <v>32.56</v>
      </c>
    </row>
    <row r="26" spans="1:6" x14ac:dyDescent="0.25">
      <c r="A26" s="34" t="s">
        <v>941</v>
      </c>
      <c r="B26" s="35" t="s">
        <v>684</v>
      </c>
      <c r="C26" s="36" t="s">
        <v>3055</v>
      </c>
      <c r="D26" s="37">
        <v>23.5</v>
      </c>
      <c r="E26" s="37">
        <v>24.21</v>
      </c>
      <c r="F26" s="37">
        <f t="shared" si="0"/>
        <v>29.78</v>
      </c>
    </row>
    <row r="27" spans="1:6" x14ac:dyDescent="0.25">
      <c r="A27" s="34" t="s">
        <v>943</v>
      </c>
      <c r="B27" s="35" t="s">
        <v>84</v>
      </c>
      <c r="C27" s="36" t="s">
        <v>3055</v>
      </c>
      <c r="D27" s="37">
        <v>7.02</v>
      </c>
      <c r="E27" s="37">
        <v>7.23</v>
      </c>
      <c r="F27" s="37">
        <f t="shared" si="0"/>
        <v>8.89</v>
      </c>
    </row>
    <row r="28" spans="1:6" x14ac:dyDescent="0.25">
      <c r="A28" s="34" t="s">
        <v>1271</v>
      </c>
      <c r="B28" s="35" t="s">
        <v>1272</v>
      </c>
      <c r="C28" s="36" t="s">
        <v>3069</v>
      </c>
      <c r="D28" s="37">
        <v>800</v>
      </c>
      <c r="E28" s="37">
        <v>824</v>
      </c>
      <c r="F28" s="37">
        <f t="shared" si="0"/>
        <v>1013.52</v>
      </c>
    </row>
    <row r="29" spans="1:6" x14ac:dyDescent="0.25">
      <c r="A29" s="34" t="s">
        <v>1273</v>
      </c>
      <c r="B29" s="35" t="s">
        <v>1272</v>
      </c>
      <c r="C29" s="36" t="s">
        <v>3069</v>
      </c>
      <c r="D29" s="37">
        <v>1039.32</v>
      </c>
      <c r="E29" s="37">
        <v>1070.5</v>
      </c>
      <c r="F29" s="37">
        <f t="shared" si="0"/>
        <v>1316.72</v>
      </c>
    </row>
    <row r="30" spans="1:6" x14ac:dyDescent="0.25">
      <c r="A30" s="34" t="s">
        <v>1570</v>
      </c>
      <c r="B30" s="35" t="s">
        <v>111</v>
      </c>
      <c r="C30" s="36" t="s">
        <v>3055</v>
      </c>
      <c r="D30" s="37">
        <v>3841.68</v>
      </c>
      <c r="E30" s="37">
        <v>3956.93</v>
      </c>
      <c r="F30" s="37">
        <f t="shared" si="0"/>
        <v>4867.0200000000004</v>
      </c>
    </row>
    <row r="31" spans="1:6" x14ac:dyDescent="0.25">
      <c r="A31" s="34" t="s">
        <v>1611</v>
      </c>
      <c r="B31" s="35" t="s">
        <v>1592</v>
      </c>
      <c r="C31" s="36" t="s">
        <v>3055</v>
      </c>
      <c r="D31" s="37">
        <v>213.17</v>
      </c>
      <c r="E31" s="37">
        <v>219.57</v>
      </c>
      <c r="F31" s="37">
        <f t="shared" si="0"/>
        <v>270.07</v>
      </c>
    </row>
    <row r="32" spans="1:6" x14ac:dyDescent="0.25">
      <c r="A32" s="34" t="s">
        <v>1618</v>
      </c>
      <c r="B32" s="35" t="s">
        <v>3070</v>
      </c>
      <c r="C32" s="36" t="s">
        <v>3055</v>
      </c>
      <c r="D32" s="37">
        <v>121</v>
      </c>
      <c r="E32" s="37">
        <v>124.63</v>
      </c>
      <c r="F32" s="37">
        <f t="shared" si="0"/>
        <v>153.29</v>
      </c>
    </row>
    <row r="33" spans="1:6" x14ac:dyDescent="0.25">
      <c r="A33" s="34" t="s">
        <v>1635</v>
      </c>
      <c r="B33" s="35" t="s">
        <v>3070</v>
      </c>
      <c r="C33" s="36" t="s">
        <v>3055</v>
      </c>
      <c r="D33" s="37">
        <v>121</v>
      </c>
      <c r="E33" s="37">
        <v>124.63</v>
      </c>
      <c r="F33" s="37">
        <f t="shared" si="0"/>
        <v>153.29</v>
      </c>
    </row>
    <row r="34" spans="1:6" x14ac:dyDescent="0.25">
      <c r="A34" s="34" t="s">
        <v>1659</v>
      </c>
      <c r="B34" s="35" t="s">
        <v>3070</v>
      </c>
      <c r="C34" s="36" t="s">
        <v>3055</v>
      </c>
      <c r="D34" s="37">
        <v>99</v>
      </c>
      <c r="E34" s="37">
        <v>101.97</v>
      </c>
      <c r="F34" s="37">
        <f t="shared" si="0"/>
        <v>125.42</v>
      </c>
    </row>
    <row r="35" spans="1:6" x14ac:dyDescent="0.25">
      <c r="A35" s="34" t="s">
        <v>1660</v>
      </c>
      <c r="B35" s="35" t="s">
        <v>1568</v>
      </c>
      <c r="C35" s="36" t="s">
        <v>3055</v>
      </c>
      <c r="D35" s="37">
        <v>116.36</v>
      </c>
      <c r="E35" s="37">
        <v>119.85</v>
      </c>
      <c r="F35" s="37">
        <f t="shared" si="0"/>
        <v>147.41999999999999</v>
      </c>
    </row>
    <row r="36" spans="1:6" x14ac:dyDescent="0.25">
      <c r="A36" s="34" t="s">
        <v>1662</v>
      </c>
      <c r="B36" s="35" t="s">
        <v>15</v>
      </c>
      <c r="C36" s="36" t="s">
        <v>3055</v>
      </c>
      <c r="D36" s="37">
        <v>9.8000000000000007</v>
      </c>
      <c r="E36" s="37">
        <v>10.09</v>
      </c>
      <c r="F36" s="37">
        <f t="shared" si="0"/>
        <v>12.41</v>
      </c>
    </row>
    <row r="37" spans="1:6" x14ac:dyDescent="0.25">
      <c r="A37" s="34" t="s">
        <v>1665</v>
      </c>
      <c r="B37" s="35" t="s">
        <v>1666</v>
      </c>
      <c r="C37" s="36" t="s">
        <v>3055</v>
      </c>
      <c r="D37" s="37">
        <v>457</v>
      </c>
      <c r="E37" s="37">
        <v>470.71</v>
      </c>
      <c r="F37" s="37">
        <f t="shared" si="0"/>
        <v>578.97</v>
      </c>
    </row>
    <row r="38" spans="1:6" x14ac:dyDescent="0.25">
      <c r="A38" s="34" t="s">
        <v>1780</v>
      </c>
      <c r="B38" s="35" t="s">
        <v>3075</v>
      </c>
      <c r="C38" s="36" t="s">
        <v>3069</v>
      </c>
      <c r="D38" s="37">
        <v>20.350000000000001</v>
      </c>
      <c r="E38" s="37">
        <v>20.96</v>
      </c>
      <c r="F38" s="37">
        <f t="shared" si="0"/>
        <v>25.78</v>
      </c>
    </row>
  </sheetData>
  <conditionalFormatting sqref="A4:F38">
    <cfRule type="expression" dxfId="3" priority="2">
      <formula>$E4 &lt;&gt; #REF!</formula>
    </cfRule>
  </conditionalFormatting>
  <conditionalFormatting sqref="E4:F38">
    <cfRule type="expression" dxfId="2" priority="1">
      <formula>$E4 &lt;&gt; 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85"/>
  <sheetViews>
    <sheetView topLeftCell="A262" workbookViewId="0">
      <selection activeCell="F290" sqref="F290:F291"/>
    </sheetView>
  </sheetViews>
  <sheetFormatPr defaultRowHeight="15" x14ac:dyDescent="0.25"/>
  <cols>
    <col min="1" max="1" width="13.28515625" customWidth="1"/>
    <col min="2" max="2" width="37.28515625" bestFit="1" customWidth="1"/>
    <col min="3" max="3" width="55.5703125" bestFit="1" customWidth="1"/>
    <col min="4" max="4" width="14.140625" bestFit="1" customWidth="1"/>
    <col min="5" max="5" width="12.85546875" style="79" customWidth="1"/>
    <col min="6" max="6" width="13.5703125" style="79" customWidth="1"/>
  </cols>
  <sheetData>
    <row r="1" spans="1:6" ht="57" customHeight="1" x14ac:dyDescent="0.25">
      <c r="A1" s="73"/>
      <c r="B1" s="73"/>
      <c r="C1" s="74" t="s">
        <v>3049</v>
      </c>
      <c r="D1" s="74"/>
      <c r="E1" s="74"/>
      <c r="F1" s="74"/>
    </row>
    <row r="2" spans="1:6" x14ac:dyDescent="0.25">
      <c r="A2" s="40" t="s">
        <v>1810</v>
      </c>
      <c r="B2" s="16" t="s">
        <v>2316</v>
      </c>
      <c r="C2" s="41" t="s">
        <v>1</v>
      </c>
      <c r="D2" s="42" t="s">
        <v>2315</v>
      </c>
      <c r="E2" s="76" t="s">
        <v>2314</v>
      </c>
      <c r="F2" s="77" t="s">
        <v>2313</v>
      </c>
    </row>
    <row r="3" spans="1:6" x14ac:dyDescent="0.25">
      <c r="A3" s="43" t="s">
        <v>1042</v>
      </c>
      <c r="B3" s="44" t="s">
        <v>2312</v>
      </c>
      <c r="C3" s="45" t="s">
        <v>1043</v>
      </c>
      <c r="D3" s="46" t="s">
        <v>2311</v>
      </c>
      <c r="E3" s="78">
        <v>57.36</v>
      </c>
      <c r="F3" s="78">
        <v>70.55</v>
      </c>
    </row>
    <row r="4" spans="1:6" x14ac:dyDescent="0.25">
      <c r="A4" s="43" t="s">
        <v>1044</v>
      </c>
      <c r="B4" s="44" t="s">
        <v>2310</v>
      </c>
      <c r="C4" s="45" t="s">
        <v>1045</v>
      </c>
      <c r="D4" s="46" t="s">
        <v>2309</v>
      </c>
      <c r="E4" s="78">
        <v>61.99</v>
      </c>
      <c r="F4" s="78">
        <v>76.25</v>
      </c>
    </row>
    <row r="5" spans="1:6" x14ac:dyDescent="0.25">
      <c r="A5" s="43" t="s">
        <v>1046</v>
      </c>
      <c r="B5" s="44" t="s">
        <v>2308</v>
      </c>
      <c r="C5" s="45" t="s">
        <v>1047</v>
      </c>
      <c r="D5" s="46" t="s">
        <v>2307</v>
      </c>
      <c r="E5" s="78">
        <v>74.150000000000006</v>
      </c>
      <c r="F5" s="78">
        <v>91.2</v>
      </c>
    </row>
    <row r="6" spans="1:6" x14ac:dyDescent="0.25">
      <c r="A6" s="43" t="s">
        <v>1048</v>
      </c>
      <c r="B6" s="44" t="s">
        <v>2306</v>
      </c>
      <c r="C6" s="45" t="s">
        <v>1049</v>
      </c>
      <c r="D6" s="46" t="s">
        <v>2305</v>
      </c>
      <c r="E6" s="78">
        <v>55.3</v>
      </c>
      <c r="F6" s="78">
        <v>68.02</v>
      </c>
    </row>
    <row r="7" spans="1:6" x14ac:dyDescent="0.25">
      <c r="A7" s="43" t="s">
        <v>1050</v>
      </c>
      <c r="B7" s="44" t="s">
        <v>2304</v>
      </c>
      <c r="C7" s="45" t="s">
        <v>1051</v>
      </c>
      <c r="D7" s="46" t="s">
        <v>2303</v>
      </c>
      <c r="E7" s="78">
        <v>234.27</v>
      </c>
      <c r="F7" s="78">
        <v>288.14999999999998</v>
      </c>
    </row>
    <row r="8" spans="1:6" x14ac:dyDescent="0.25">
      <c r="A8" s="43" t="s">
        <v>1052</v>
      </c>
      <c r="B8" s="44" t="s">
        <v>2302</v>
      </c>
      <c r="C8" s="45" t="s">
        <v>1051</v>
      </c>
      <c r="D8" s="46" t="s">
        <v>2301</v>
      </c>
      <c r="E8" s="78">
        <v>187.42</v>
      </c>
      <c r="F8" s="78">
        <v>230.53</v>
      </c>
    </row>
    <row r="9" spans="1:6" x14ac:dyDescent="0.25">
      <c r="A9" s="43" t="s">
        <v>1053</v>
      </c>
      <c r="B9" s="44" t="s">
        <v>2300</v>
      </c>
      <c r="C9" s="45" t="s">
        <v>1054</v>
      </c>
      <c r="D9" s="46" t="s">
        <v>2299</v>
      </c>
      <c r="E9" s="78">
        <v>356.57</v>
      </c>
      <c r="F9" s="78">
        <v>438.58</v>
      </c>
    </row>
    <row r="10" spans="1:6" x14ac:dyDescent="0.25">
      <c r="A10" s="43" t="s">
        <v>1055</v>
      </c>
      <c r="B10" s="44" t="s">
        <v>2298</v>
      </c>
      <c r="C10" s="45" t="s">
        <v>1056</v>
      </c>
      <c r="D10" s="46" t="s">
        <v>2297</v>
      </c>
      <c r="E10" s="78">
        <v>356.57</v>
      </c>
      <c r="F10" s="78">
        <v>438.58</v>
      </c>
    </row>
    <row r="11" spans="1:6" x14ac:dyDescent="0.25">
      <c r="A11" s="43" t="s">
        <v>1057</v>
      </c>
      <c r="B11" s="44" t="s">
        <v>2296</v>
      </c>
      <c r="C11" s="45" t="s">
        <v>1058</v>
      </c>
      <c r="D11" s="46" t="s">
        <v>2295</v>
      </c>
      <c r="E11" s="78">
        <v>363.5</v>
      </c>
      <c r="F11" s="78">
        <v>447.11</v>
      </c>
    </row>
    <row r="12" spans="1:6" x14ac:dyDescent="0.25">
      <c r="A12" s="43" t="s">
        <v>1059</v>
      </c>
      <c r="B12" s="44" t="s">
        <v>2294</v>
      </c>
      <c r="C12" s="45" t="s">
        <v>1058</v>
      </c>
      <c r="D12" s="46" t="s">
        <v>2293</v>
      </c>
      <c r="E12" s="78">
        <v>363.5</v>
      </c>
      <c r="F12" s="78">
        <v>447.11</v>
      </c>
    </row>
    <row r="13" spans="1:6" x14ac:dyDescent="0.25">
      <c r="A13" s="43" t="s">
        <v>1060</v>
      </c>
      <c r="B13" s="44" t="s">
        <v>2292</v>
      </c>
      <c r="C13" s="45" t="s">
        <v>1061</v>
      </c>
      <c r="D13" s="46" t="s">
        <v>2291</v>
      </c>
      <c r="E13" s="78">
        <v>363.5</v>
      </c>
      <c r="F13" s="78">
        <v>447.11</v>
      </c>
    </row>
    <row r="14" spans="1:6" x14ac:dyDescent="0.25">
      <c r="A14" s="43" t="s">
        <v>1062</v>
      </c>
      <c r="B14" s="44" t="s">
        <v>2290</v>
      </c>
      <c r="C14" s="45" t="s">
        <v>1061</v>
      </c>
      <c r="D14" s="46" t="s">
        <v>2289</v>
      </c>
      <c r="E14" s="78">
        <v>363.5</v>
      </c>
      <c r="F14" s="78">
        <v>447.11</v>
      </c>
    </row>
    <row r="15" spans="1:6" x14ac:dyDescent="0.25">
      <c r="A15" s="43" t="s">
        <v>1063</v>
      </c>
      <c r="B15" s="44" t="s">
        <v>2288</v>
      </c>
      <c r="C15" s="45" t="s">
        <v>1064</v>
      </c>
      <c r="D15" s="46" t="s">
        <v>2287</v>
      </c>
      <c r="E15" s="78">
        <v>363.5</v>
      </c>
      <c r="F15" s="78">
        <v>447.11</v>
      </c>
    </row>
    <row r="16" spans="1:6" x14ac:dyDescent="0.25">
      <c r="A16" s="43" t="s">
        <v>1065</v>
      </c>
      <c r="B16" s="44" t="s">
        <v>2286</v>
      </c>
      <c r="C16" s="45" t="s">
        <v>1064</v>
      </c>
      <c r="D16" s="46" t="s">
        <v>2285</v>
      </c>
      <c r="E16" s="78">
        <v>363.5</v>
      </c>
      <c r="F16" s="78">
        <v>447.11</v>
      </c>
    </row>
    <row r="17" spans="1:6" x14ac:dyDescent="0.25">
      <c r="A17" s="43" t="s">
        <v>1066</v>
      </c>
      <c r="B17" s="44" t="s">
        <v>2284</v>
      </c>
      <c r="C17" s="45" t="s">
        <v>1067</v>
      </c>
      <c r="D17" s="46" t="s">
        <v>2283</v>
      </c>
      <c r="E17" s="78">
        <v>363.5</v>
      </c>
      <c r="F17" s="78">
        <v>447.11</v>
      </c>
    </row>
    <row r="18" spans="1:6" x14ac:dyDescent="0.25">
      <c r="A18" s="43" t="s">
        <v>1068</v>
      </c>
      <c r="B18" s="44" t="s">
        <v>2282</v>
      </c>
      <c r="C18" s="45" t="s">
        <v>1069</v>
      </c>
      <c r="D18" s="46" t="s">
        <v>2281</v>
      </c>
      <c r="E18" s="78">
        <v>363.5</v>
      </c>
      <c r="F18" s="78">
        <v>447.11</v>
      </c>
    </row>
    <row r="19" spans="1:6" x14ac:dyDescent="0.25">
      <c r="A19" s="43" t="s">
        <v>1070</v>
      </c>
      <c r="B19" s="44" t="s">
        <v>2280</v>
      </c>
      <c r="C19" s="45" t="s">
        <v>1069</v>
      </c>
      <c r="D19" s="46" t="s">
        <v>2279</v>
      </c>
      <c r="E19" s="78">
        <v>363.5</v>
      </c>
      <c r="F19" s="78">
        <v>447.11</v>
      </c>
    </row>
    <row r="20" spans="1:6" x14ac:dyDescent="0.25">
      <c r="A20" s="43" t="s">
        <v>1071</v>
      </c>
      <c r="B20" s="44" t="s">
        <v>2278</v>
      </c>
      <c r="C20" s="45" t="s">
        <v>1072</v>
      </c>
      <c r="D20" s="46" t="s">
        <v>2277</v>
      </c>
      <c r="E20" s="78">
        <v>363.5</v>
      </c>
      <c r="F20" s="78">
        <v>447.11</v>
      </c>
    </row>
    <row r="21" spans="1:6" x14ac:dyDescent="0.25">
      <c r="A21" s="43" t="s">
        <v>1073</v>
      </c>
      <c r="B21" s="44" t="s">
        <v>2276</v>
      </c>
      <c r="C21" s="45" t="s">
        <v>1072</v>
      </c>
      <c r="D21" s="46" t="s">
        <v>2275</v>
      </c>
      <c r="E21" s="78">
        <v>363.5</v>
      </c>
      <c r="F21" s="78">
        <v>447.11</v>
      </c>
    </row>
    <row r="22" spans="1:6" x14ac:dyDescent="0.25">
      <c r="A22" s="43" t="s">
        <v>1074</v>
      </c>
      <c r="B22" s="44" t="s">
        <v>2274</v>
      </c>
      <c r="C22" s="45" t="s">
        <v>1075</v>
      </c>
      <c r="D22" s="46" t="s">
        <v>2273</v>
      </c>
      <c r="E22" s="78">
        <v>363.5</v>
      </c>
      <c r="F22" s="78">
        <v>447.11</v>
      </c>
    </row>
    <row r="23" spans="1:6" x14ac:dyDescent="0.25">
      <c r="A23" s="43" t="s">
        <v>1076</v>
      </c>
      <c r="B23" s="44" t="s">
        <v>2272</v>
      </c>
      <c r="C23" s="45" t="s">
        <v>1075</v>
      </c>
      <c r="D23" s="46" t="s">
        <v>2271</v>
      </c>
      <c r="E23" s="78">
        <v>363.5</v>
      </c>
      <c r="F23" s="78">
        <v>447.11</v>
      </c>
    </row>
    <row r="24" spans="1:6" x14ac:dyDescent="0.25">
      <c r="A24" s="43" t="s">
        <v>1077</v>
      </c>
      <c r="B24" s="44" t="s">
        <v>2270</v>
      </c>
      <c r="C24" s="45" t="s">
        <v>1078</v>
      </c>
      <c r="D24" s="46" t="s">
        <v>2269</v>
      </c>
      <c r="E24" s="78">
        <v>327.36</v>
      </c>
      <c r="F24" s="78">
        <v>402.65</v>
      </c>
    </row>
    <row r="25" spans="1:6" x14ac:dyDescent="0.25">
      <c r="A25" s="43" t="s">
        <v>1079</v>
      </c>
      <c r="B25" s="44" t="s">
        <v>2268</v>
      </c>
      <c r="C25" s="45" t="s">
        <v>1080</v>
      </c>
      <c r="D25" s="46">
        <v>5902241411766</v>
      </c>
      <c r="E25" s="78">
        <v>327.36</v>
      </c>
      <c r="F25" s="78">
        <v>402.65</v>
      </c>
    </row>
    <row r="26" spans="1:6" x14ac:dyDescent="0.25">
      <c r="A26" s="43" t="s">
        <v>1081</v>
      </c>
      <c r="B26" s="44" t="s">
        <v>2267</v>
      </c>
      <c r="C26" s="45" t="s">
        <v>1082</v>
      </c>
      <c r="D26" s="46" t="s">
        <v>2266</v>
      </c>
      <c r="E26" s="78">
        <v>327.36</v>
      </c>
      <c r="F26" s="78">
        <v>402.65</v>
      </c>
    </row>
    <row r="27" spans="1:6" x14ac:dyDescent="0.25">
      <c r="A27" s="43" t="s">
        <v>1083</v>
      </c>
      <c r="B27" s="44" t="s">
        <v>2265</v>
      </c>
      <c r="C27" s="45" t="s">
        <v>1054</v>
      </c>
      <c r="D27" s="46" t="s">
        <v>2264</v>
      </c>
      <c r="E27" s="78">
        <v>392.64</v>
      </c>
      <c r="F27" s="78">
        <v>482.95</v>
      </c>
    </row>
    <row r="28" spans="1:6" x14ac:dyDescent="0.25">
      <c r="A28" s="43" t="s">
        <v>1084</v>
      </c>
      <c r="B28" s="44" t="s">
        <v>2263</v>
      </c>
      <c r="C28" s="45" t="s">
        <v>1085</v>
      </c>
      <c r="D28" s="46" t="s">
        <v>2262</v>
      </c>
      <c r="E28" s="78">
        <v>392.64</v>
      </c>
      <c r="F28" s="78">
        <v>482.95</v>
      </c>
    </row>
    <row r="29" spans="1:6" x14ac:dyDescent="0.25">
      <c r="A29" s="43" t="s">
        <v>1086</v>
      </c>
      <c r="B29" s="44" t="s">
        <v>2261</v>
      </c>
      <c r="C29" s="45" t="s">
        <v>1058</v>
      </c>
      <c r="D29" s="46" t="s">
        <v>2260</v>
      </c>
      <c r="E29" s="78">
        <v>392.64</v>
      </c>
      <c r="F29" s="78">
        <v>482.95</v>
      </c>
    </row>
    <row r="30" spans="1:6" x14ac:dyDescent="0.25">
      <c r="A30" s="43" t="s">
        <v>1087</v>
      </c>
      <c r="B30" s="44" t="s">
        <v>2259</v>
      </c>
      <c r="C30" s="45" t="s">
        <v>1058</v>
      </c>
      <c r="D30" s="46" t="s">
        <v>2258</v>
      </c>
      <c r="E30" s="78">
        <v>392.64</v>
      </c>
      <c r="F30" s="78">
        <v>482.95</v>
      </c>
    </row>
    <row r="31" spans="1:6" x14ac:dyDescent="0.25">
      <c r="A31" s="43" t="s">
        <v>1088</v>
      </c>
      <c r="B31" s="44" t="s">
        <v>2257</v>
      </c>
      <c r="C31" s="45" t="s">
        <v>1061</v>
      </c>
      <c r="D31" s="46" t="s">
        <v>2256</v>
      </c>
      <c r="E31" s="78">
        <v>392.64</v>
      </c>
      <c r="F31" s="78">
        <v>482.95</v>
      </c>
    </row>
    <row r="32" spans="1:6" x14ac:dyDescent="0.25">
      <c r="A32" s="43" t="s">
        <v>1089</v>
      </c>
      <c r="B32" s="44" t="s">
        <v>2255</v>
      </c>
      <c r="C32" s="45" t="s">
        <v>1061</v>
      </c>
      <c r="D32" s="46" t="s">
        <v>2254</v>
      </c>
      <c r="E32" s="78">
        <v>392.64</v>
      </c>
      <c r="F32" s="78">
        <v>482.95</v>
      </c>
    </row>
    <row r="33" spans="1:6" x14ac:dyDescent="0.25">
      <c r="A33" s="43" t="s">
        <v>1090</v>
      </c>
      <c r="B33" s="44" t="s">
        <v>2253</v>
      </c>
      <c r="C33" s="45" t="s">
        <v>1064</v>
      </c>
      <c r="D33" s="46" t="s">
        <v>2252</v>
      </c>
      <c r="E33" s="78">
        <v>392.64</v>
      </c>
      <c r="F33" s="78">
        <v>482.95</v>
      </c>
    </row>
    <row r="34" spans="1:6" x14ac:dyDescent="0.25">
      <c r="A34" s="43" t="s">
        <v>1091</v>
      </c>
      <c r="B34" s="44" t="s">
        <v>2251</v>
      </c>
      <c r="C34" s="45" t="s">
        <v>1064</v>
      </c>
      <c r="D34" s="46" t="s">
        <v>2250</v>
      </c>
      <c r="E34" s="78">
        <v>392.64</v>
      </c>
      <c r="F34" s="78">
        <v>482.95</v>
      </c>
    </row>
    <row r="35" spans="1:6" x14ac:dyDescent="0.25">
      <c r="A35" s="43" t="s">
        <v>1092</v>
      </c>
      <c r="B35" s="44" t="s">
        <v>2249</v>
      </c>
      <c r="C35" s="45" t="s">
        <v>1067</v>
      </c>
      <c r="D35" s="46" t="s">
        <v>2248</v>
      </c>
      <c r="E35" s="78">
        <v>392.64</v>
      </c>
      <c r="F35" s="78">
        <v>482.95</v>
      </c>
    </row>
    <row r="36" spans="1:6" x14ac:dyDescent="0.25">
      <c r="A36" s="43" t="s">
        <v>1093</v>
      </c>
      <c r="B36" s="44" t="s">
        <v>2247</v>
      </c>
      <c r="C36" s="45" t="s">
        <v>1069</v>
      </c>
      <c r="D36" s="46" t="s">
        <v>2246</v>
      </c>
      <c r="E36" s="78">
        <v>392.64</v>
      </c>
      <c r="F36" s="78">
        <v>482.95</v>
      </c>
    </row>
    <row r="37" spans="1:6" x14ac:dyDescent="0.25">
      <c r="A37" s="43" t="s">
        <v>1094</v>
      </c>
      <c r="B37" s="44" t="s">
        <v>2245</v>
      </c>
      <c r="C37" s="45" t="s">
        <v>1069</v>
      </c>
      <c r="D37" s="46" t="s">
        <v>2244</v>
      </c>
      <c r="E37" s="78">
        <v>392.64</v>
      </c>
      <c r="F37" s="78">
        <v>482.95</v>
      </c>
    </row>
    <row r="38" spans="1:6" x14ac:dyDescent="0.25">
      <c r="A38" s="43" t="s">
        <v>1095</v>
      </c>
      <c r="B38" s="44" t="s">
        <v>2243</v>
      </c>
      <c r="C38" s="45" t="s">
        <v>1072</v>
      </c>
      <c r="D38" s="46" t="s">
        <v>2242</v>
      </c>
      <c r="E38" s="78">
        <v>392.64</v>
      </c>
      <c r="F38" s="78">
        <v>482.95</v>
      </c>
    </row>
    <row r="39" spans="1:6" x14ac:dyDescent="0.25">
      <c r="A39" s="43" t="s">
        <v>1096</v>
      </c>
      <c r="B39" s="44" t="s">
        <v>2241</v>
      </c>
      <c r="C39" s="45" t="s">
        <v>1072</v>
      </c>
      <c r="D39" s="46" t="s">
        <v>2240</v>
      </c>
      <c r="E39" s="78">
        <v>392.64</v>
      </c>
      <c r="F39" s="78">
        <v>482.95</v>
      </c>
    </row>
    <row r="40" spans="1:6" x14ac:dyDescent="0.25">
      <c r="A40" s="43" t="s">
        <v>1097</v>
      </c>
      <c r="B40" s="44" t="s">
        <v>2239</v>
      </c>
      <c r="C40" s="45" t="s">
        <v>1075</v>
      </c>
      <c r="D40" s="46" t="s">
        <v>2238</v>
      </c>
      <c r="E40" s="78">
        <v>392.64</v>
      </c>
      <c r="F40" s="78">
        <v>482.95</v>
      </c>
    </row>
    <row r="41" spans="1:6" x14ac:dyDescent="0.25">
      <c r="A41" s="43" t="s">
        <v>1098</v>
      </c>
      <c r="B41" s="44" t="s">
        <v>2237</v>
      </c>
      <c r="C41" s="45" t="s">
        <v>1075</v>
      </c>
      <c r="D41" s="46" t="s">
        <v>2236</v>
      </c>
      <c r="E41" s="78">
        <v>392.64</v>
      </c>
      <c r="F41" s="78">
        <v>482.95</v>
      </c>
    </row>
    <row r="42" spans="1:6" x14ac:dyDescent="0.25">
      <c r="A42" s="43" t="s">
        <v>1099</v>
      </c>
      <c r="B42" s="44" t="s">
        <v>2235</v>
      </c>
      <c r="C42" s="45" t="s">
        <v>1054</v>
      </c>
      <c r="D42" s="46" t="s">
        <v>2234</v>
      </c>
      <c r="E42" s="78">
        <v>471.13</v>
      </c>
      <c r="F42" s="78">
        <v>579.49</v>
      </c>
    </row>
    <row r="43" spans="1:6" x14ac:dyDescent="0.25">
      <c r="A43" s="43" t="s">
        <v>1100</v>
      </c>
      <c r="B43" s="44" t="s">
        <v>2233</v>
      </c>
      <c r="C43" s="45" t="s">
        <v>1058</v>
      </c>
      <c r="D43" s="46" t="s">
        <v>2232</v>
      </c>
      <c r="E43" s="78">
        <v>471.13</v>
      </c>
      <c r="F43" s="78">
        <v>579.49</v>
      </c>
    </row>
    <row r="44" spans="1:6" x14ac:dyDescent="0.25">
      <c r="A44" s="43" t="s">
        <v>1101</v>
      </c>
      <c r="B44" s="44" t="s">
        <v>2231</v>
      </c>
      <c r="C44" s="45" t="s">
        <v>1061</v>
      </c>
      <c r="D44" s="46" t="s">
        <v>2230</v>
      </c>
      <c r="E44" s="78">
        <v>471.13</v>
      </c>
      <c r="F44" s="78">
        <v>579.49</v>
      </c>
    </row>
    <row r="45" spans="1:6" x14ac:dyDescent="0.25">
      <c r="A45" s="43" t="s">
        <v>1102</v>
      </c>
      <c r="B45" s="44" t="s">
        <v>2229</v>
      </c>
      <c r="C45" s="45" t="s">
        <v>1064</v>
      </c>
      <c r="D45" s="46" t="s">
        <v>2228</v>
      </c>
      <c r="E45" s="78">
        <v>471.13</v>
      </c>
      <c r="F45" s="78">
        <v>579.49</v>
      </c>
    </row>
    <row r="46" spans="1:6" x14ac:dyDescent="0.25">
      <c r="A46" s="43" t="s">
        <v>1103</v>
      </c>
      <c r="B46" s="44" t="s">
        <v>2227</v>
      </c>
      <c r="C46" s="45" t="s">
        <v>1069</v>
      </c>
      <c r="D46" s="46" t="s">
        <v>2226</v>
      </c>
      <c r="E46" s="78">
        <v>471.13</v>
      </c>
      <c r="F46" s="78">
        <v>579.49</v>
      </c>
    </row>
    <row r="47" spans="1:6" x14ac:dyDescent="0.25">
      <c r="A47" s="43" t="s">
        <v>1104</v>
      </c>
      <c r="B47" s="44" t="s">
        <v>2225</v>
      </c>
      <c r="C47" s="45" t="s">
        <v>1072</v>
      </c>
      <c r="D47" s="46" t="s">
        <v>2224</v>
      </c>
      <c r="E47" s="78">
        <v>471.13</v>
      </c>
      <c r="F47" s="78">
        <v>579.49</v>
      </c>
    </row>
    <row r="48" spans="1:6" x14ac:dyDescent="0.25">
      <c r="A48" s="43" t="s">
        <v>1105</v>
      </c>
      <c r="B48" s="44" t="s">
        <v>2223</v>
      </c>
      <c r="C48" s="45" t="s">
        <v>1075</v>
      </c>
      <c r="D48" s="46" t="s">
        <v>2222</v>
      </c>
      <c r="E48" s="78">
        <v>471.13</v>
      </c>
      <c r="F48" s="78">
        <v>579.49</v>
      </c>
    </row>
    <row r="49" spans="1:6" x14ac:dyDescent="0.25">
      <c r="A49" s="43" t="s">
        <v>1106</v>
      </c>
      <c r="B49" s="44" t="s">
        <v>2221</v>
      </c>
      <c r="C49" s="45" t="s">
        <v>1067</v>
      </c>
      <c r="D49" s="46" t="s">
        <v>2220</v>
      </c>
      <c r="E49" s="78">
        <v>298.27999999999997</v>
      </c>
      <c r="F49" s="78">
        <v>366.88</v>
      </c>
    </row>
    <row r="50" spans="1:6" x14ac:dyDescent="0.25">
      <c r="A50" s="43" t="s">
        <v>1107</v>
      </c>
      <c r="B50" s="44" t="s">
        <v>2219</v>
      </c>
      <c r="C50" s="45" t="s">
        <v>1108</v>
      </c>
      <c r="D50" s="46" t="s">
        <v>2218</v>
      </c>
      <c r="E50" s="78">
        <v>565.22</v>
      </c>
      <c r="F50" s="78">
        <v>695.22</v>
      </c>
    </row>
    <row r="51" spans="1:6" x14ac:dyDescent="0.25">
      <c r="A51" s="43" t="s">
        <v>1109</v>
      </c>
      <c r="B51" s="44" t="s">
        <v>2217</v>
      </c>
      <c r="C51" s="45" t="s">
        <v>1054</v>
      </c>
      <c r="D51" s="46" t="s">
        <v>2216</v>
      </c>
      <c r="E51" s="78">
        <v>495.95</v>
      </c>
      <c r="F51" s="78">
        <v>610.02</v>
      </c>
    </row>
    <row r="52" spans="1:6" x14ac:dyDescent="0.25">
      <c r="A52" s="43" t="s">
        <v>1110</v>
      </c>
      <c r="B52" s="44" t="s">
        <v>2215</v>
      </c>
      <c r="C52" s="45" t="s">
        <v>1058</v>
      </c>
      <c r="D52" s="46" t="s">
        <v>2214</v>
      </c>
      <c r="E52" s="78">
        <v>495.95</v>
      </c>
      <c r="F52" s="78">
        <v>610.02</v>
      </c>
    </row>
    <row r="53" spans="1:6" x14ac:dyDescent="0.25">
      <c r="A53" s="43" t="s">
        <v>1111</v>
      </c>
      <c r="B53" s="44" t="s">
        <v>2213</v>
      </c>
      <c r="C53" s="45" t="s">
        <v>1061</v>
      </c>
      <c r="D53" s="46" t="s">
        <v>2212</v>
      </c>
      <c r="E53" s="78">
        <v>495.95</v>
      </c>
      <c r="F53" s="78">
        <v>610.02</v>
      </c>
    </row>
    <row r="54" spans="1:6" x14ac:dyDescent="0.25">
      <c r="A54" s="43" t="s">
        <v>1112</v>
      </c>
      <c r="B54" s="44" t="s">
        <v>2211</v>
      </c>
      <c r="C54" s="45" t="s">
        <v>1064</v>
      </c>
      <c r="D54" s="46" t="s">
        <v>2210</v>
      </c>
      <c r="E54" s="78">
        <v>495.95</v>
      </c>
      <c r="F54" s="78">
        <v>610.02</v>
      </c>
    </row>
    <row r="55" spans="1:6" x14ac:dyDescent="0.25">
      <c r="A55" s="43" t="s">
        <v>1113</v>
      </c>
      <c r="B55" s="44" t="s">
        <v>2209</v>
      </c>
      <c r="C55" s="45" t="s">
        <v>1069</v>
      </c>
      <c r="D55" s="46" t="s">
        <v>2208</v>
      </c>
      <c r="E55" s="78">
        <v>495.95</v>
      </c>
      <c r="F55" s="78">
        <v>610.02</v>
      </c>
    </row>
    <row r="56" spans="1:6" x14ac:dyDescent="0.25">
      <c r="A56" s="43" t="s">
        <v>1114</v>
      </c>
      <c r="B56" s="44" t="s">
        <v>2207</v>
      </c>
      <c r="C56" s="45" t="s">
        <v>1075</v>
      </c>
      <c r="D56" s="46" t="s">
        <v>2206</v>
      </c>
      <c r="E56" s="78">
        <v>495.95</v>
      </c>
      <c r="F56" s="78">
        <v>610.02</v>
      </c>
    </row>
    <row r="57" spans="1:6" x14ac:dyDescent="0.25">
      <c r="A57" s="43" t="s">
        <v>1115</v>
      </c>
      <c r="B57" s="44" t="s">
        <v>2205</v>
      </c>
      <c r="C57" s="45" t="s">
        <v>1067</v>
      </c>
      <c r="D57" s="46" t="s">
        <v>2204</v>
      </c>
      <c r="E57" s="78">
        <v>270.07</v>
      </c>
      <c r="F57" s="78">
        <v>332.19</v>
      </c>
    </row>
    <row r="58" spans="1:6" x14ac:dyDescent="0.25">
      <c r="A58" s="43" t="s">
        <v>1116</v>
      </c>
      <c r="B58" s="44" t="s">
        <v>2203</v>
      </c>
      <c r="C58" s="45" t="s">
        <v>1067</v>
      </c>
      <c r="D58" s="46" t="s">
        <v>2202</v>
      </c>
      <c r="E58" s="78">
        <v>270.07</v>
      </c>
      <c r="F58" s="78">
        <v>332.19</v>
      </c>
    </row>
    <row r="59" spans="1:6" x14ac:dyDescent="0.25">
      <c r="A59" s="43" t="s">
        <v>1117</v>
      </c>
      <c r="B59" s="44" t="s">
        <v>2201</v>
      </c>
      <c r="C59" s="45" t="s">
        <v>1067</v>
      </c>
      <c r="D59" s="46" t="s">
        <v>2200</v>
      </c>
      <c r="E59" s="78">
        <v>324.99</v>
      </c>
      <c r="F59" s="78">
        <v>399.74</v>
      </c>
    </row>
    <row r="60" spans="1:6" x14ac:dyDescent="0.25">
      <c r="A60" s="43" t="s">
        <v>1118</v>
      </c>
      <c r="B60" s="44" t="s">
        <v>2199</v>
      </c>
      <c r="C60" s="45" t="s">
        <v>1119</v>
      </c>
      <c r="D60" s="46" t="s">
        <v>2198</v>
      </c>
      <c r="E60" s="78">
        <v>348.44</v>
      </c>
      <c r="F60" s="78">
        <v>428.58</v>
      </c>
    </row>
    <row r="61" spans="1:6" x14ac:dyDescent="0.25">
      <c r="A61" s="43" t="s">
        <v>1120</v>
      </c>
      <c r="B61" s="44" t="s">
        <v>2197</v>
      </c>
      <c r="C61" s="45" t="s">
        <v>1121</v>
      </c>
      <c r="D61" s="46" t="s">
        <v>2196</v>
      </c>
      <c r="E61" s="78">
        <v>348.44</v>
      </c>
      <c r="F61" s="78">
        <v>428.58</v>
      </c>
    </row>
    <row r="62" spans="1:6" x14ac:dyDescent="0.25">
      <c r="A62" s="43" t="s">
        <v>1122</v>
      </c>
      <c r="B62" s="44" t="s">
        <v>2195</v>
      </c>
      <c r="C62" s="45" t="s">
        <v>1123</v>
      </c>
      <c r="D62" s="46" t="s">
        <v>2194</v>
      </c>
      <c r="E62" s="78">
        <v>348.44</v>
      </c>
      <c r="F62" s="78">
        <v>428.58</v>
      </c>
    </row>
    <row r="63" spans="1:6" x14ac:dyDescent="0.25">
      <c r="A63" s="43" t="s">
        <v>1124</v>
      </c>
      <c r="B63" s="44" t="s">
        <v>2193</v>
      </c>
      <c r="C63" s="45" t="s">
        <v>1125</v>
      </c>
      <c r="D63" s="46" t="s">
        <v>2192</v>
      </c>
      <c r="E63" s="78">
        <v>348.44</v>
      </c>
      <c r="F63" s="78">
        <v>428.58</v>
      </c>
    </row>
    <row r="64" spans="1:6" x14ac:dyDescent="0.25">
      <c r="A64" s="43" t="s">
        <v>1126</v>
      </c>
      <c r="B64" s="44" t="s">
        <v>2191</v>
      </c>
      <c r="C64" s="45" t="s">
        <v>1127</v>
      </c>
      <c r="D64" s="46" t="s">
        <v>2190</v>
      </c>
      <c r="E64" s="78">
        <v>348.44</v>
      </c>
      <c r="F64" s="78">
        <v>428.58</v>
      </c>
    </row>
    <row r="65" spans="1:6" x14ac:dyDescent="0.25">
      <c r="A65" s="43" t="s">
        <v>1128</v>
      </c>
      <c r="B65" s="44" t="s">
        <v>2189</v>
      </c>
      <c r="C65" s="45" t="s">
        <v>1129</v>
      </c>
      <c r="D65" s="46" t="s">
        <v>2188</v>
      </c>
      <c r="E65" s="78">
        <v>537.77</v>
      </c>
      <c r="F65" s="78">
        <v>661.46</v>
      </c>
    </row>
    <row r="66" spans="1:6" x14ac:dyDescent="0.25">
      <c r="A66" s="43" t="s">
        <v>1130</v>
      </c>
      <c r="B66" s="44" t="s">
        <v>2187</v>
      </c>
      <c r="C66" s="45" t="s">
        <v>1131</v>
      </c>
      <c r="D66" s="46" t="s">
        <v>2186</v>
      </c>
      <c r="E66" s="78">
        <v>537.77</v>
      </c>
      <c r="F66" s="78">
        <v>661.46</v>
      </c>
    </row>
    <row r="67" spans="1:6" x14ac:dyDescent="0.25">
      <c r="A67" s="43" t="s">
        <v>1132</v>
      </c>
      <c r="B67" s="44" t="s">
        <v>2185</v>
      </c>
      <c r="C67" s="45" t="s">
        <v>1133</v>
      </c>
      <c r="D67" s="46" t="s">
        <v>2184</v>
      </c>
      <c r="E67" s="78">
        <v>537.77</v>
      </c>
      <c r="F67" s="78">
        <v>661.46</v>
      </c>
    </row>
    <row r="68" spans="1:6" x14ac:dyDescent="0.25">
      <c r="A68" s="43" t="s">
        <v>1134</v>
      </c>
      <c r="B68" s="44" t="s">
        <v>2183</v>
      </c>
      <c r="C68" s="45" t="s">
        <v>1127</v>
      </c>
      <c r="D68" s="46" t="s">
        <v>2182</v>
      </c>
      <c r="E68" s="78">
        <v>537.77</v>
      </c>
      <c r="F68" s="78">
        <v>661.46</v>
      </c>
    </row>
    <row r="69" spans="1:6" x14ac:dyDescent="0.25">
      <c r="A69" s="43" t="s">
        <v>1135</v>
      </c>
      <c r="B69" s="44" t="s">
        <v>2181</v>
      </c>
      <c r="C69" s="45" t="s">
        <v>1136</v>
      </c>
      <c r="D69" s="46" t="s">
        <v>2180</v>
      </c>
      <c r="E69" s="78">
        <v>537.77</v>
      </c>
      <c r="F69" s="78">
        <v>661.46</v>
      </c>
    </row>
    <row r="70" spans="1:6" x14ac:dyDescent="0.25">
      <c r="A70" s="43" t="s">
        <v>1137</v>
      </c>
      <c r="B70" s="44" t="s">
        <v>2179</v>
      </c>
      <c r="C70" s="45" t="s">
        <v>1138</v>
      </c>
      <c r="D70" s="46" t="s">
        <v>2178</v>
      </c>
      <c r="E70" s="78">
        <v>4757.67</v>
      </c>
      <c r="F70" s="78">
        <v>5851.93</v>
      </c>
    </row>
    <row r="71" spans="1:6" x14ac:dyDescent="0.25">
      <c r="A71" s="43" t="s">
        <v>1139</v>
      </c>
      <c r="B71" s="44" t="s">
        <v>2177</v>
      </c>
      <c r="C71" s="45" t="s">
        <v>1140</v>
      </c>
      <c r="D71" s="46" t="s">
        <v>2176</v>
      </c>
      <c r="E71" s="78">
        <v>4757.67</v>
      </c>
      <c r="F71" s="78">
        <v>5851.93</v>
      </c>
    </row>
    <row r="72" spans="1:6" x14ac:dyDescent="0.25">
      <c r="A72" s="43" t="s">
        <v>1141</v>
      </c>
      <c r="B72" s="44" t="s">
        <v>2175</v>
      </c>
      <c r="C72" s="45" t="s">
        <v>1142</v>
      </c>
      <c r="D72" s="46" t="s">
        <v>2174</v>
      </c>
      <c r="E72" s="78">
        <v>4757.67</v>
      </c>
      <c r="F72" s="78">
        <v>5851.93</v>
      </c>
    </row>
    <row r="73" spans="1:6" x14ac:dyDescent="0.25">
      <c r="A73" s="43" t="s">
        <v>1143</v>
      </c>
      <c r="B73" s="44" t="s">
        <v>2173</v>
      </c>
      <c r="C73" s="45" t="s">
        <v>1144</v>
      </c>
      <c r="D73" s="46" t="s">
        <v>2172</v>
      </c>
      <c r="E73" s="78">
        <v>4757.67</v>
      </c>
      <c r="F73" s="78">
        <v>5851.93</v>
      </c>
    </row>
    <row r="74" spans="1:6" x14ac:dyDescent="0.25">
      <c r="A74" s="43" t="s">
        <v>1145</v>
      </c>
      <c r="B74" s="44" t="s">
        <v>2171</v>
      </c>
      <c r="C74" s="45" t="s">
        <v>1146</v>
      </c>
      <c r="D74" s="46" t="s">
        <v>2170</v>
      </c>
      <c r="E74" s="78">
        <v>4757.67</v>
      </c>
      <c r="F74" s="78">
        <v>5851.93</v>
      </c>
    </row>
    <row r="75" spans="1:6" x14ac:dyDescent="0.25">
      <c r="A75" s="43" t="s">
        <v>1147</v>
      </c>
      <c r="B75" s="44" t="s">
        <v>2169</v>
      </c>
      <c r="C75" s="45" t="s">
        <v>1148</v>
      </c>
      <c r="D75" s="46" t="s">
        <v>2168</v>
      </c>
      <c r="E75" s="78">
        <v>4757.67</v>
      </c>
      <c r="F75" s="78">
        <v>5851.93</v>
      </c>
    </row>
    <row r="76" spans="1:6" x14ac:dyDescent="0.25">
      <c r="A76" s="43" t="s">
        <v>1149</v>
      </c>
      <c r="B76" s="44" t="s">
        <v>2167</v>
      </c>
      <c r="C76" s="45" t="s">
        <v>1138</v>
      </c>
      <c r="D76" s="46" t="s">
        <v>2166</v>
      </c>
      <c r="E76" s="78">
        <v>2224.96</v>
      </c>
      <c r="F76" s="78">
        <v>2736.7</v>
      </c>
    </row>
    <row r="77" spans="1:6" x14ac:dyDescent="0.25">
      <c r="A77" s="43" t="s">
        <v>1150</v>
      </c>
      <c r="B77" s="44" t="s">
        <v>2165</v>
      </c>
      <c r="C77" s="45" t="s">
        <v>1138</v>
      </c>
      <c r="D77" s="46" t="s">
        <v>2164</v>
      </c>
      <c r="E77" s="78">
        <v>2395.5</v>
      </c>
      <c r="F77" s="78">
        <v>2946.47</v>
      </c>
    </row>
    <row r="78" spans="1:6" x14ac:dyDescent="0.25">
      <c r="A78" s="43" t="s">
        <v>1151</v>
      </c>
      <c r="B78" s="44" t="s">
        <v>2163</v>
      </c>
      <c r="C78" s="45" t="s">
        <v>1152</v>
      </c>
      <c r="D78" s="46" t="s">
        <v>2162</v>
      </c>
      <c r="E78" s="78">
        <v>2224.96</v>
      </c>
      <c r="F78" s="78">
        <v>2736.7</v>
      </c>
    </row>
    <row r="79" spans="1:6" x14ac:dyDescent="0.25">
      <c r="A79" s="43" t="s">
        <v>1153</v>
      </c>
      <c r="B79" s="44" t="s">
        <v>2161</v>
      </c>
      <c r="C79" s="45" t="s">
        <v>1140</v>
      </c>
      <c r="D79" s="46" t="s">
        <v>2160</v>
      </c>
      <c r="E79" s="78">
        <v>2224.96</v>
      </c>
      <c r="F79" s="78">
        <v>2736.7</v>
      </c>
    </row>
    <row r="80" spans="1:6" x14ac:dyDescent="0.25">
      <c r="A80" s="43" t="s">
        <v>1154</v>
      </c>
      <c r="B80" s="44" t="s">
        <v>2159</v>
      </c>
      <c r="C80" s="45" t="s">
        <v>1142</v>
      </c>
      <c r="D80" s="46" t="s">
        <v>2158</v>
      </c>
      <c r="E80" s="78">
        <v>2224.96</v>
      </c>
      <c r="F80" s="78">
        <v>2736.7</v>
      </c>
    </row>
    <row r="81" spans="1:6" x14ac:dyDescent="0.25">
      <c r="A81" s="43" t="s">
        <v>1155</v>
      </c>
      <c r="B81" s="44" t="s">
        <v>2157</v>
      </c>
      <c r="C81" s="45" t="s">
        <v>1144</v>
      </c>
      <c r="D81" s="46" t="s">
        <v>2156</v>
      </c>
      <c r="E81" s="78">
        <v>2224.96</v>
      </c>
      <c r="F81" s="78">
        <v>2736.7</v>
      </c>
    </row>
    <row r="82" spans="1:6" x14ac:dyDescent="0.25">
      <c r="A82" s="43" t="s">
        <v>1156</v>
      </c>
      <c r="B82" s="44" t="s">
        <v>2155</v>
      </c>
      <c r="C82" s="45" t="s">
        <v>1157</v>
      </c>
      <c r="D82" s="46" t="s">
        <v>2154</v>
      </c>
      <c r="E82" s="78">
        <v>2224.96</v>
      </c>
      <c r="F82" s="78">
        <v>2736.7</v>
      </c>
    </row>
    <row r="83" spans="1:6" x14ac:dyDescent="0.25">
      <c r="A83" s="43" t="s">
        <v>1158</v>
      </c>
      <c r="B83" s="44" t="s">
        <v>2153</v>
      </c>
      <c r="C83" s="45" t="s">
        <v>1146</v>
      </c>
      <c r="D83" s="46" t="s">
        <v>2152</v>
      </c>
      <c r="E83" s="78">
        <v>2224.96</v>
      </c>
      <c r="F83" s="78">
        <v>2736.7</v>
      </c>
    </row>
    <row r="84" spans="1:6" x14ac:dyDescent="0.25">
      <c r="A84" s="43" t="s">
        <v>1159</v>
      </c>
      <c r="B84" s="44" t="s">
        <v>2151</v>
      </c>
      <c r="C84" s="45" t="s">
        <v>1148</v>
      </c>
      <c r="D84" s="46" t="s">
        <v>2150</v>
      </c>
      <c r="E84" s="78">
        <v>2224.96</v>
      </c>
      <c r="F84" s="78">
        <v>2736.7</v>
      </c>
    </row>
    <row r="85" spans="1:6" x14ac:dyDescent="0.25">
      <c r="A85" s="43" t="s">
        <v>1160</v>
      </c>
      <c r="B85" s="44" t="s">
        <v>2149</v>
      </c>
      <c r="C85" s="45" t="s">
        <v>1161</v>
      </c>
      <c r="D85" s="46" t="s">
        <v>2148</v>
      </c>
      <c r="E85" s="78">
        <v>2224.96</v>
      </c>
      <c r="F85" s="78">
        <v>2736.7</v>
      </c>
    </row>
    <row r="86" spans="1:6" x14ac:dyDescent="0.25">
      <c r="A86" s="43" t="s">
        <v>1162</v>
      </c>
      <c r="B86" s="44" t="s">
        <v>2147</v>
      </c>
      <c r="C86" s="45" t="s">
        <v>1163</v>
      </c>
      <c r="D86" s="46" t="s">
        <v>2146</v>
      </c>
      <c r="E86" s="78">
        <v>675.14</v>
      </c>
      <c r="F86" s="78">
        <v>830.42</v>
      </c>
    </row>
    <row r="87" spans="1:6" x14ac:dyDescent="0.25">
      <c r="A87" s="43" t="s">
        <v>1164</v>
      </c>
      <c r="B87" s="44" t="s">
        <v>2145</v>
      </c>
      <c r="C87" s="45" t="s">
        <v>1163</v>
      </c>
      <c r="D87" s="46" t="s">
        <v>2144</v>
      </c>
      <c r="E87" s="78">
        <v>675.14</v>
      </c>
      <c r="F87" s="78">
        <v>830.42</v>
      </c>
    </row>
    <row r="88" spans="1:6" x14ac:dyDescent="0.25">
      <c r="A88" s="43" t="s">
        <v>1165</v>
      </c>
      <c r="B88" s="44" t="s">
        <v>2143</v>
      </c>
      <c r="C88" s="45" t="s">
        <v>1166</v>
      </c>
      <c r="D88" s="46" t="s">
        <v>2142</v>
      </c>
      <c r="E88" s="78">
        <v>675.14</v>
      </c>
      <c r="F88" s="78">
        <v>830.42</v>
      </c>
    </row>
    <row r="89" spans="1:6" x14ac:dyDescent="0.25">
      <c r="A89" s="43" t="s">
        <v>1167</v>
      </c>
      <c r="B89" s="44" t="s">
        <v>2141</v>
      </c>
      <c r="C89" s="45" t="s">
        <v>1168</v>
      </c>
      <c r="D89" s="46" t="s">
        <v>2140</v>
      </c>
      <c r="E89" s="78">
        <v>675.14</v>
      </c>
      <c r="F89" s="78">
        <v>830.42</v>
      </c>
    </row>
    <row r="90" spans="1:6" x14ac:dyDescent="0.25">
      <c r="A90" s="43" t="s">
        <v>1169</v>
      </c>
      <c r="B90" s="44" t="s">
        <v>2139</v>
      </c>
      <c r="C90" s="45" t="s">
        <v>1170</v>
      </c>
      <c r="D90" s="46" t="s">
        <v>2138</v>
      </c>
      <c r="E90" s="78">
        <v>675.14</v>
      </c>
      <c r="F90" s="78">
        <v>830.42</v>
      </c>
    </row>
    <row r="91" spans="1:6" x14ac:dyDescent="0.25">
      <c r="A91" s="43" t="s">
        <v>1171</v>
      </c>
      <c r="B91" s="44" t="s">
        <v>2137</v>
      </c>
      <c r="C91" s="45" t="s">
        <v>1170</v>
      </c>
      <c r="D91" s="46" t="s">
        <v>2136</v>
      </c>
      <c r="E91" s="78">
        <v>675.14</v>
      </c>
      <c r="F91" s="78">
        <v>830.42</v>
      </c>
    </row>
    <row r="92" spans="1:6" x14ac:dyDescent="0.25">
      <c r="A92" s="43" t="s">
        <v>1172</v>
      </c>
      <c r="B92" s="44" t="s">
        <v>2135</v>
      </c>
      <c r="C92" s="45" t="s">
        <v>1173</v>
      </c>
      <c r="D92" s="46" t="s">
        <v>2134</v>
      </c>
      <c r="E92" s="78">
        <v>675.14</v>
      </c>
      <c r="F92" s="78">
        <v>830.42</v>
      </c>
    </row>
    <row r="93" spans="1:6" x14ac:dyDescent="0.25">
      <c r="A93" s="43" t="s">
        <v>1174</v>
      </c>
      <c r="B93" s="44" t="s">
        <v>2133</v>
      </c>
      <c r="C93" s="45" t="s">
        <v>1173</v>
      </c>
      <c r="D93" s="46" t="s">
        <v>2132</v>
      </c>
      <c r="E93" s="78">
        <v>679</v>
      </c>
      <c r="F93" s="78">
        <v>835.17</v>
      </c>
    </row>
    <row r="94" spans="1:6" x14ac:dyDescent="0.25">
      <c r="A94" s="43" t="s">
        <v>1175</v>
      </c>
      <c r="B94" s="44" t="s">
        <v>2131</v>
      </c>
      <c r="C94" s="45" t="s">
        <v>1173</v>
      </c>
      <c r="D94" s="46" t="s">
        <v>2130</v>
      </c>
      <c r="E94" s="78">
        <v>675.14</v>
      </c>
      <c r="F94" s="78">
        <v>830.42</v>
      </c>
    </row>
    <row r="95" spans="1:6" x14ac:dyDescent="0.25">
      <c r="A95" s="43" t="s">
        <v>1176</v>
      </c>
      <c r="B95" s="44" t="s">
        <v>2129</v>
      </c>
      <c r="C95" s="45" t="s">
        <v>1177</v>
      </c>
      <c r="D95" s="46" t="s">
        <v>2128</v>
      </c>
      <c r="E95" s="78">
        <v>675.14</v>
      </c>
      <c r="F95" s="78">
        <v>830.42</v>
      </c>
    </row>
    <row r="96" spans="1:6" x14ac:dyDescent="0.25">
      <c r="A96" s="43" t="s">
        <v>1178</v>
      </c>
      <c r="B96" s="44" t="s">
        <v>2127</v>
      </c>
      <c r="C96" s="45" t="s">
        <v>1177</v>
      </c>
      <c r="D96" s="46" t="s">
        <v>2126</v>
      </c>
      <c r="E96" s="78">
        <v>675.14</v>
      </c>
      <c r="F96" s="78">
        <v>830.42</v>
      </c>
    </row>
    <row r="97" spans="1:6" x14ac:dyDescent="0.25">
      <c r="A97" s="43" t="s">
        <v>1179</v>
      </c>
      <c r="B97" s="44" t="s">
        <v>2125</v>
      </c>
      <c r="C97" s="45" t="s">
        <v>1177</v>
      </c>
      <c r="D97" s="46" t="s">
        <v>2124</v>
      </c>
      <c r="E97" s="78">
        <v>675.14</v>
      </c>
      <c r="F97" s="78">
        <v>830.42</v>
      </c>
    </row>
    <row r="98" spans="1:6" x14ac:dyDescent="0.25">
      <c r="A98" s="43" t="s">
        <v>1180</v>
      </c>
      <c r="B98" s="44" t="s">
        <v>2123</v>
      </c>
      <c r="C98" s="45" t="s">
        <v>1181</v>
      </c>
      <c r="D98" s="46" t="s">
        <v>2122</v>
      </c>
      <c r="E98" s="78">
        <v>675.14</v>
      </c>
      <c r="F98" s="78">
        <v>830.42</v>
      </c>
    </row>
    <row r="99" spans="1:6" x14ac:dyDescent="0.25">
      <c r="A99" s="43" t="s">
        <v>1182</v>
      </c>
      <c r="B99" s="44" t="s">
        <v>2121</v>
      </c>
      <c r="C99" s="45" t="s">
        <v>1183</v>
      </c>
      <c r="D99" s="46" t="s">
        <v>2120</v>
      </c>
      <c r="E99" s="78">
        <v>675.14</v>
      </c>
      <c r="F99" s="78">
        <v>830.42</v>
      </c>
    </row>
    <row r="100" spans="1:6" x14ac:dyDescent="0.25">
      <c r="A100" s="43" t="s">
        <v>1184</v>
      </c>
      <c r="B100" s="44" t="s">
        <v>2119</v>
      </c>
      <c r="C100" s="45" t="s">
        <v>1181</v>
      </c>
      <c r="D100" s="46" t="s">
        <v>2118</v>
      </c>
      <c r="E100" s="78">
        <v>675.14</v>
      </c>
      <c r="F100" s="78">
        <v>830.42</v>
      </c>
    </row>
    <row r="101" spans="1:6" x14ac:dyDescent="0.25">
      <c r="A101" s="43" t="s">
        <v>1185</v>
      </c>
      <c r="B101" s="44" t="s">
        <v>2117</v>
      </c>
      <c r="C101" s="45" t="s">
        <v>1186</v>
      </c>
      <c r="D101" s="46" t="s">
        <v>2116</v>
      </c>
      <c r="E101" s="78">
        <v>675.14</v>
      </c>
      <c r="F101" s="78">
        <v>830.42</v>
      </c>
    </row>
    <row r="102" spans="1:6" x14ac:dyDescent="0.25">
      <c r="A102" s="43" t="s">
        <v>1187</v>
      </c>
      <c r="B102" s="44" t="s">
        <v>2115</v>
      </c>
      <c r="C102" s="45" t="s">
        <v>1186</v>
      </c>
      <c r="D102" s="46" t="s">
        <v>2114</v>
      </c>
      <c r="E102" s="78">
        <v>675.14</v>
      </c>
      <c r="F102" s="78">
        <v>830.42</v>
      </c>
    </row>
    <row r="103" spans="1:6" x14ac:dyDescent="0.25">
      <c r="A103" s="43" t="s">
        <v>1188</v>
      </c>
      <c r="B103" s="44" t="s">
        <v>2113</v>
      </c>
      <c r="C103" s="45" t="s">
        <v>1186</v>
      </c>
      <c r="D103" s="46" t="s">
        <v>2112</v>
      </c>
      <c r="E103" s="78">
        <v>675.14</v>
      </c>
      <c r="F103" s="78">
        <v>830.42</v>
      </c>
    </row>
    <row r="104" spans="1:6" x14ac:dyDescent="0.25">
      <c r="A104" s="43" t="s">
        <v>1189</v>
      </c>
      <c r="B104" s="44" t="s">
        <v>2111</v>
      </c>
      <c r="C104" s="45" t="s">
        <v>1190</v>
      </c>
      <c r="D104" s="46" t="s">
        <v>2110</v>
      </c>
      <c r="E104" s="78">
        <v>675.14</v>
      </c>
      <c r="F104" s="78">
        <v>830.42</v>
      </c>
    </row>
    <row r="105" spans="1:6" x14ac:dyDescent="0.25">
      <c r="A105" s="43" t="s">
        <v>1191</v>
      </c>
      <c r="B105" s="44" t="s">
        <v>2109</v>
      </c>
      <c r="C105" s="45" t="s">
        <v>1190</v>
      </c>
      <c r="D105" s="46" t="s">
        <v>2108</v>
      </c>
      <c r="E105" s="78">
        <v>675.14</v>
      </c>
      <c r="F105" s="78">
        <v>830.42</v>
      </c>
    </row>
    <row r="106" spans="1:6" x14ac:dyDescent="0.25">
      <c r="A106" s="43" t="s">
        <v>1192</v>
      </c>
      <c r="B106" s="44" t="s">
        <v>2107</v>
      </c>
      <c r="C106" s="45" t="s">
        <v>1170</v>
      </c>
      <c r="D106" s="46" t="s">
        <v>2106</v>
      </c>
      <c r="E106" s="78">
        <v>789.87</v>
      </c>
      <c r="F106" s="78">
        <v>971.54</v>
      </c>
    </row>
    <row r="107" spans="1:6" x14ac:dyDescent="0.25">
      <c r="A107" s="43" t="s">
        <v>1193</v>
      </c>
      <c r="B107" s="44" t="s">
        <v>2105</v>
      </c>
      <c r="C107" s="45" t="s">
        <v>1177</v>
      </c>
      <c r="D107" s="46" t="s">
        <v>2104</v>
      </c>
      <c r="E107" s="78">
        <v>789.87</v>
      </c>
      <c r="F107" s="78">
        <v>971.54</v>
      </c>
    </row>
    <row r="108" spans="1:6" x14ac:dyDescent="0.25">
      <c r="A108" s="43" t="s">
        <v>1194</v>
      </c>
      <c r="B108" s="44" t="s">
        <v>2103</v>
      </c>
      <c r="C108" s="45" t="s">
        <v>1181</v>
      </c>
      <c r="D108" s="46" t="s">
        <v>2102</v>
      </c>
      <c r="E108" s="78">
        <v>789.87</v>
      </c>
      <c r="F108" s="78">
        <v>971.54</v>
      </c>
    </row>
    <row r="109" spans="1:6" x14ac:dyDescent="0.25">
      <c r="A109" s="43" t="s">
        <v>1195</v>
      </c>
      <c r="B109" s="44" t="s">
        <v>2101</v>
      </c>
      <c r="C109" s="45" t="s">
        <v>1196</v>
      </c>
      <c r="D109" s="46" t="s">
        <v>2100</v>
      </c>
      <c r="E109" s="78">
        <v>789.87</v>
      </c>
      <c r="F109" s="78">
        <v>971.54</v>
      </c>
    </row>
    <row r="110" spans="1:6" x14ac:dyDescent="0.25">
      <c r="A110" s="43" t="s">
        <v>1197</v>
      </c>
      <c r="B110" s="44" t="s">
        <v>2099</v>
      </c>
      <c r="C110" s="45" t="s">
        <v>1198</v>
      </c>
      <c r="D110" s="46" t="s">
        <v>2098</v>
      </c>
      <c r="E110" s="78">
        <v>789.87</v>
      </c>
      <c r="F110" s="78">
        <v>971.54</v>
      </c>
    </row>
    <row r="111" spans="1:6" x14ac:dyDescent="0.25">
      <c r="A111" s="43" t="s">
        <v>1199</v>
      </c>
      <c r="B111" s="44" t="s">
        <v>2097</v>
      </c>
      <c r="C111" s="45" t="s">
        <v>1196</v>
      </c>
      <c r="D111" s="46" t="s">
        <v>2096</v>
      </c>
      <c r="E111" s="78">
        <v>675.14</v>
      </c>
      <c r="F111" s="78">
        <v>830.42</v>
      </c>
    </row>
    <row r="112" spans="1:6" x14ac:dyDescent="0.25">
      <c r="A112" s="43" t="s">
        <v>1200</v>
      </c>
      <c r="B112" s="44" t="s">
        <v>2095</v>
      </c>
      <c r="C112" s="45" t="s">
        <v>1108</v>
      </c>
      <c r="D112" s="46" t="s">
        <v>2094</v>
      </c>
      <c r="E112" s="78">
        <v>356.57</v>
      </c>
      <c r="F112" s="78">
        <v>438.58</v>
      </c>
    </row>
    <row r="113" spans="1:6" x14ac:dyDescent="0.25">
      <c r="A113" s="43" t="s">
        <v>1201</v>
      </c>
      <c r="B113" s="38" t="s">
        <v>2093</v>
      </c>
      <c r="C113" s="45" t="s">
        <v>1202</v>
      </c>
      <c r="D113" s="46">
        <v>5902241400418</v>
      </c>
      <c r="E113" s="78">
        <v>650</v>
      </c>
      <c r="F113" s="78">
        <v>799.5</v>
      </c>
    </row>
    <row r="114" spans="1:6" x14ac:dyDescent="0.25">
      <c r="A114" s="43" t="s">
        <v>1203</v>
      </c>
      <c r="B114" s="44" t="s">
        <v>2092</v>
      </c>
      <c r="C114" s="45" t="s">
        <v>1204</v>
      </c>
      <c r="D114" s="46" t="s">
        <v>2091</v>
      </c>
      <c r="E114" s="78">
        <v>2864.67</v>
      </c>
      <c r="F114" s="78">
        <v>3523.54</v>
      </c>
    </row>
    <row r="115" spans="1:6" x14ac:dyDescent="0.25">
      <c r="A115" s="43" t="s">
        <v>1205</v>
      </c>
      <c r="B115" s="44" t="s">
        <v>2090</v>
      </c>
      <c r="C115" s="45" t="s">
        <v>1206</v>
      </c>
      <c r="D115" s="46" t="s">
        <v>2089</v>
      </c>
      <c r="E115" s="78">
        <v>2864.67</v>
      </c>
      <c r="F115" s="78">
        <v>3523.54</v>
      </c>
    </row>
    <row r="116" spans="1:6" x14ac:dyDescent="0.25">
      <c r="A116" s="43" t="s">
        <v>1207</v>
      </c>
      <c r="B116" s="44" t="s">
        <v>2088</v>
      </c>
      <c r="C116" s="45" t="s">
        <v>1208</v>
      </c>
      <c r="D116" s="46" t="s">
        <v>2087</v>
      </c>
      <c r="E116" s="78">
        <v>2864.67</v>
      </c>
      <c r="F116" s="78">
        <v>3523.54</v>
      </c>
    </row>
    <row r="117" spans="1:6" x14ac:dyDescent="0.25">
      <c r="A117" s="43" t="s">
        <v>1209</v>
      </c>
      <c r="B117" s="44" t="s">
        <v>2086</v>
      </c>
      <c r="C117" s="45" t="s">
        <v>1210</v>
      </c>
      <c r="D117" s="46" t="s">
        <v>2085</v>
      </c>
      <c r="E117" s="78">
        <v>2864.67</v>
      </c>
      <c r="F117" s="78">
        <v>3523.54</v>
      </c>
    </row>
    <row r="118" spans="1:6" x14ac:dyDescent="0.25">
      <c r="A118" s="43" t="s">
        <v>1211</v>
      </c>
      <c r="B118" s="44" t="s">
        <v>2084</v>
      </c>
      <c r="C118" s="45" t="s">
        <v>1212</v>
      </c>
      <c r="D118" s="46" t="s">
        <v>2083</v>
      </c>
      <c r="E118" s="78">
        <v>2864.67</v>
      </c>
      <c r="F118" s="78">
        <v>3523.54</v>
      </c>
    </row>
    <row r="119" spans="1:6" x14ac:dyDescent="0.25">
      <c r="A119" s="43" t="s">
        <v>1213</v>
      </c>
      <c r="B119" s="44" t="s">
        <v>2082</v>
      </c>
      <c r="C119" s="45" t="s">
        <v>1204</v>
      </c>
      <c r="D119" s="46" t="s">
        <v>2081</v>
      </c>
      <c r="E119" s="78">
        <v>2864.67</v>
      </c>
      <c r="F119" s="78">
        <v>3523.54</v>
      </c>
    </row>
    <row r="120" spans="1:6" x14ac:dyDescent="0.25">
      <c r="A120" s="43" t="s">
        <v>1214</v>
      </c>
      <c r="B120" s="44" t="s">
        <v>2080</v>
      </c>
      <c r="C120" s="45" t="s">
        <v>1206</v>
      </c>
      <c r="D120" s="46" t="s">
        <v>2079</v>
      </c>
      <c r="E120" s="78">
        <v>2864.67</v>
      </c>
      <c r="F120" s="78">
        <v>3523.54</v>
      </c>
    </row>
    <row r="121" spans="1:6" x14ac:dyDescent="0.25">
      <c r="A121" s="43" t="s">
        <v>1215</v>
      </c>
      <c r="B121" s="44" t="s">
        <v>2078</v>
      </c>
      <c r="C121" s="45" t="s">
        <v>1208</v>
      </c>
      <c r="D121" s="46" t="s">
        <v>2077</v>
      </c>
      <c r="E121" s="78">
        <v>2864.67</v>
      </c>
      <c r="F121" s="78">
        <v>3523.54</v>
      </c>
    </row>
    <row r="122" spans="1:6" x14ac:dyDescent="0.25">
      <c r="A122" s="43" t="s">
        <v>1216</v>
      </c>
      <c r="B122" s="44" t="s">
        <v>2076</v>
      </c>
      <c r="C122" s="45" t="s">
        <v>1210</v>
      </c>
      <c r="D122" s="46" t="s">
        <v>2075</v>
      </c>
      <c r="E122" s="78">
        <v>2864.67</v>
      </c>
      <c r="F122" s="78">
        <v>3523.54</v>
      </c>
    </row>
    <row r="123" spans="1:6" x14ac:dyDescent="0.25">
      <c r="A123" s="43" t="s">
        <v>1217</v>
      </c>
      <c r="B123" s="44" t="s">
        <v>2074</v>
      </c>
      <c r="C123" s="45" t="s">
        <v>1212</v>
      </c>
      <c r="D123" s="46" t="s">
        <v>2073</v>
      </c>
      <c r="E123" s="78">
        <v>2864.67</v>
      </c>
      <c r="F123" s="78">
        <v>3523.54</v>
      </c>
    </row>
    <row r="124" spans="1:6" x14ac:dyDescent="0.25">
      <c r="A124" s="43" t="s">
        <v>1218</v>
      </c>
      <c r="B124" s="44" t="s">
        <v>2072</v>
      </c>
      <c r="C124" s="45" t="s">
        <v>1204</v>
      </c>
      <c r="D124" s="46" t="s">
        <v>2071</v>
      </c>
      <c r="E124" s="78">
        <v>2864.67</v>
      </c>
      <c r="F124" s="78">
        <v>3523.54</v>
      </c>
    </row>
    <row r="125" spans="1:6" x14ac:dyDescent="0.25">
      <c r="A125" s="43" t="s">
        <v>1219</v>
      </c>
      <c r="B125" s="44" t="s">
        <v>2070</v>
      </c>
      <c r="C125" s="45" t="s">
        <v>1206</v>
      </c>
      <c r="D125" s="46" t="s">
        <v>2069</v>
      </c>
      <c r="E125" s="78">
        <v>2864.67</v>
      </c>
      <c r="F125" s="78">
        <v>3523.54</v>
      </c>
    </row>
    <row r="126" spans="1:6" x14ac:dyDescent="0.25">
      <c r="A126" s="43" t="s">
        <v>1220</v>
      </c>
      <c r="B126" s="44" t="s">
        <v>2068</v>
      </c>
      <c r="C126" s="45" t="s">
        <v>1208</v>
      </c>
      <c r="D126" s="46" t="s">
        <v>2067</v>
      </c>
      <c r="E126" s="78">
        <v>2864.67</v>
      </c>
      <c r="F126" s="78">
        <v>3523.54</v>
      </c>
    </row>
    <row r="127" spans="1:6" x14ac:dyDescent="0.25">
      <c r="A127" s="43" t="s">
        <v>1221</v>
      </c>
      <c r="B127" s="44" t="s">
        <v>2066</v>
      </c>
      <c r="C127" s="45" t="s">
        <v>1210</v>
      </c>
      <c r="D127" s="46" t="s">
        <v>2065</v>
      </c>
      <c r="E127" s="78">
        <v>2864.67</v>
      </c>
      <c r="F127" s="78">
        <v>3523.54</v>
      </c>
    </row>
    <row r="128" spans="1:6" x14ac:dyDescent="0.25">
      <c r="A128" s="43" t="s">
        <v>1222</v>
      </c>
      <c r="B128" s="44" t="s">
        <v>2064</v>
      </c>
      <c r="C128" s="45" t="s">
        <v>1212</v>
      </c>
      <c r="D128" s="46" t="s">
        <v>2063</v>
      </c>
      <c r="E128" s="78">
        <v>2864.67</v>
      </c>
      <c r="F128" s="78">
        <v>3523.54</v>
      </c>
    </row>
    <row r="129" spans="1:6" x14ac:dyDescent="0.25">
      <c r="A129" s="43" t="s">
        <v>1223</v>
      </c>
      <c r="B129" s="44" t="s">
        <v>2062</v>
      </c>
      <c r="C129" s="45" t="s">
        <v>1224</v>
      </c>
      <c r="D129" s="46" t="s">
        <v>2061</v>
      </c>
      <c r="E129" s="78">
        <v>3723.99</v>
      </c>
      <c r="F129" s="78">
        <v>4580.51</v>
      </c>
    </row>
    <row r="130" spans="1:6" x14ac:dyDescent="0.25">
      <c r="A130" s="43" t="s">
        <v>1225</v>
      </c>
      <c r="B130" s="44" t="s">
        <v>2060</v>
      </c>
      <c r="C130" s="45" t="s">
        <v>1129</v>
      </c>
      <c r="D130" s="46" t="s">
        <v>2059</v>
      </c>
      <c r="E130" s="78">
        <v>3723.99</v>
      </c>
      <c r="F130" s="78">
        <v>4580.51</v>
      </c>
    </row>
    <row r="131" spans="1:6" x14ac:dyDescent="0.25">
      <c r="A131" s="43" t="s">
        <v>1226</v>
      </c>
      <c r="B131" s="44" t="s">
        <v>2058</v>
      </c>
      <c r="C131" s="45" t="s">
        <v>1227</v>
      </c>
      <c r="D131" s="46" t="s">
        <v>2057</v>
      </c>
      <c r="E131" s="78">
        <v>3723.99</v>
      </c>
      <c r="F131" s="78">
        <v>4580.51</v>
      </c>
    </row>
    <row r="132" spans="1:6" x14ac:dyDescent="0.25">
      <c r="A132" s="43" t="s">
        <v>1228</v>
      </c>
      <c r="B132" s="44" t="s">
        <v>2056</v>
      </c>
      <c r="C132" s="45" t="s">
        <v>1131</v>
      </c>
      <c r="D132" s="46" t="s">
        <v>2055</v>
      </c>
      <c r="E132" s="78">
        <v>3723.99</v>
      </c>
      <c r="F132" s="78">
        <v>4580.51</v>
      </c>
    </row>
    <row r="133" spans="1:6" x14ac:dyDescent="0.25">
      <c r="A133" s="43" t="s">
        <v>1229</v>
      </c>
      <c r="B133" s="44" t="s">
        <v>2054</v>
      </c>
      <c r="C133" s="45" t="s">
        <v>1133</v>
      </c>
      <c r="D133" s="46" t="s">
        <v>2053</v>
      </c>
      <c r="E133" s="78">
        <v>3723.99</v>
      </c>
      <c r="F133" s="78">
        <v>4580.51</v>
      </c>
    </row>
    <row r="134" spans="1:6" x14ac:dyDescent="0.25">
      <c r="A134" s="43" t="s">
        <v>1230</v>
      </c>
      <c r="B134" s="44" t="s">
        <v>2052</v>
      </c>
      <c r="C134" s="45" t="s">
        <v>1136</v>
      </c>
      <c r="D134" s="46" t="s">
        <v>2051</v>
      </c>
      <c r="E134" s="78">
        <v>3723.99</v>
      </c>
      <c r="F134" s="78">
        <v>4580.51</v>
      </c>
    </row>
    <row r="135" spans="1:6" x14ac:dyDescent="0.25">
      <c r="A135" s="43" t="s">
        <v>1231</v>
      </c>
      <c r="B135" s="44" t="s">
        <v>2049</v>
      </c>
      <c r="C135" s="45" t="s">
        <v>1232</v>
      </c>
      <c r="D135" s="46" t="s">
        <v>2050</v>
      </c>
      <c r="E135" s="78">
        <v>1421.48</v>
      </c>
      <c r="F135" s="78">
        <v>1748.42</v>
      </c>
    </row>
    <row r="136" spans="1:6" x14ac:dyDescent="0.25">
      <c r="A136" s="43" t="s">
        <v>1233</v>
      </c>
      <c r="B136" s="44" t="s">
        <v>2049</v>
      </c>
      <c r="C136" s="45" t="s">
        <v>1234</v>
      </c>
      <c r="D136" s="46" t="s">
        <v>2048</v>
      </c>
      <c r="E136" s="78">
        <v>1335.76</v>
      </c>
      <c r="F136" s="78">
        <v>1642.98</v>
      </c>
    </row>
    <row r="137" spans="1:6" x14ac:dyDescent="0.25">
      <c r="A137" s="43" t="s">
        <v>1235</v>
      </c>
      <c r="B137" s="44" t="s">
        <v>2046</v>
      </c>
      <c r="C137" s="45" t="s">
        <v>1232</v>
      </c>
      <c r="D137" s="46" t="s">
        <v>2047</v>
      </c>
      <c r="E137" s="78">
        <v>1356.61</v>
      </c>
      <c r="F137" s="78">
        <v>1668.63</v>
      </c>
    </row>
    <row r="138" spans="1:6" x14ac:dyDescent="0.25">
      <c r="A138" s="43" t="s">
        <v>1236</v>
      </c>
      <c r="B138" s="44" t="s">
        <v>2046</v>
      </c>
      <c r="C138" s="45" t="s">
        <v>1234</v>
      </c>
      <c r="D138" s="46" t="s">
        <v>2045</v>
      </c>
      <c r="E138" s="78">
        <v>1270.8800000000001</v>
      </c>
      <c r="F138" s="78">
        <v>1563.18</v>
      </c>
    </row>
    <row r="139" spans="1:6" x14ac:dyDescent="0.25">
      <c r="A139" s="43" t="s">
        <v>1237</v>
      </c>
      <c r="B139" s="44" t="s">
        <v>2043</v>
      </c>
      <c r="C139" s="45" t="s">
        <v>1238</v>
      </c>
      <c r="D139" s="46" t="s">
        <v>2044</v>
      </c>
      <c r="E139" s="78">
        <v>1017.61</v>
      </c>
      <c r="F139" s="78">
        <v>1251.6600000000001</v>
      </c>
    </row>
    <row r="140" spans="1:6" x14ac:dyDescent="0.25">
      <c r="A140" s="43" t="s">
        <v>1239</v>
      </c>
      <c r="B140" s="44" t="s">
        <v>2043</v>
      </c>
      <c r="C140" s="45" t="s">
        <v>1240</v>
      </c>
      <c r="D140" s="46" t="s">
        <v>2042</v>
      </c>
      <c r="E140" s="78">
        <v>782.79</v>
      </c>
      <c r="F140" s="78">
        <v>962.83</v>
      </c>
    </row>
    <row r="141" spans="1:6" x14ac:dyDescent="0.25">
      <c r="A141" s="43" t="s">
        <v>1241</v>
      </c>
      <c r="B141" s="44" t="s">
        <v>2041</v>
      </c>
      <c r="C141" s="45" t="s">
        <v>1242</v>
      </c>
      <c r="D141" s="46" t="s">
        <v>2040</v>
      </c>
      <c r="E141" s="78">
        <v>540.59</v>
      </c>
      <c r="F141" s="78">
        <v>664.93</v>
      </c>
    </row>
    <row r="142" spans="1:6" x14ac:dyDescent="0.25">
      <c r="A142" s="43" t="s">
        <v>1243</v>
      </c>
      <c r="B142" s="44" t="s">
        <v>2039</v>
      </c>
      <c r="C142" s="45" t="s">
        <v>1240</v>
      </c>
      <c r="D142" s="46" t="s">
        <v>2038</v>
      </c>
      <c r="E142" s="78">
        <v>725.89</v>
      </c>
      <c r="F142" s="78">
        <v>892.84</v>
      </c>
    </row>
    <row r="143" spans="1:6" x14ac:dyDescent="0.25">
      <c r="A143" s="43" t="s">
        <v>1244</v>
      </c>
      <c r="B143" s="44" t="s">
        <v>2037</v>
      </c>
      <c r="C143" s="45" t="s">
        <v>1245</v>
      </c>
      <c r="D143" s="46" t="s">
        <v>2036</v>
      </c>
      <c r="E143" s="78">
        <v>853.55</v>
      </c>
      <c r="F143" s="78">
        <v>1049.8699999999999</v>
      </c>
    </row>
    <row r="144" spans="1:6" x14ac:dyDescent="0.25">
      <c r="A144" s="43" t="s">
        <v>1246</v>
      </c>
      <c r="B144" s="44" t="s">
        <v>2032</v>
      </c>
      <c r="C144" s="45" t="s">
        <v>1247</v>
      </c>
      <c r="D144" s="46" t="s">
        <v>2035</v>
      </c>
      <c r="E144" s="78">
        <v>417.57</v>
      </c>
      <c r="F144" s="78">
        <v>513.61</v>
      </c>
    </row>
    <row r="145" spans="1:6" x14ac:dyDescent="0.25">
      <c r="A145" s="43" t="s">
        <v>1248</v>
      </c>
      <c r="B145" s="44" t="s">
        <v>2032</v>
      </c>
      <c r="C145" s="45" t="s">
        <v>1249</v>
      </c>
      <c r="D145" s="46" t="s">
        <v>2034</v>
      </c>
      <c r="E145" s="78">
        <v>515.91</v>
      </c>
      <c r="F145" s="78">
        <v>634.57000000000005</v>
      </c>
    </row>
    <row r="146" spans="1:6" x14ac:dyDescent="0.25">
      <c r="A146" s="43" t="s">
        <v>1250</v>
      </c>
      <c r="B146" s="44" t="s">
        <v>2032</v>
      </c>
      <c r="C146" s="45" t="s">
        <v>1251</v>
      </c>
      <c r="D146" s="46" t="s">
        <v>2033</v>
      </c>
      <c r="E146" s="78">
        <v>519.45000000000005</v>
      </c>
      <c r="F146" s="78">
        <v>638.91999999999996</v>
      </c>
    </row>
    <row r="147" spans="1:6" x14ac:dyDescent="0.25">
      <c r="A147" s="43" t="s">
        <v>1252</v>
      </c>
      <c r="B147" s="44" t="s">
        <v>2032</v>
      </c>
      <c r="C147" s="45" t="s">
        <v>1253</v>
      </c>
      <c r="D147" s="46" t="s">
        <v>2031</v>
      </c>
      <c r="E147" s="78">
        <v>572.58000000000004</v>
      </c>
      <c r="F147" s="78">
        <v>704.27</v>
      </c>
    </row>
    <row r="148" spans="1:6" x14ac:dyDescent="0.25">
      <c r="A148" s="43" t="s">
        <v>1254</v>
      </c>
      <c r="B148" s="44" t="s">
        <v>2027</v>
      </c>
      <c r="C148" s="45" t="s">
        <v>1247</v>
      </c>
      <c r="D148" s="46" t="s">
        <v>2030</v>
      </c>
      <c r="E148" s="78">
        <v>429.72</v>
      </c>
      <c r="F148" s="78">
        <v>528.55999999999995</v>
      </c>
    </row>
    <row r="149" spans="1:6" x14ac:dyDescent="0.25">
      <c r="A149" s="43" t="s">
        <v>1255</v>
      </c>
      <c r="B149" s="44" t="s">
        <v>2027</v>
      </c>
      <c r="C149" s="45" t="s">
        <v>1256</v>
      </c>
      <c r="D149" s="46" t="s">
        <v>2029</v>
      </c>
      <c r="E149" s="78">
        <v>484.69</v>
      </c>
      <c r="F149" s="78">
        <v>596.16999999999996</v>
      </c>
    </row>
    <row r="150" spans="1:6" x14ac:dyDescent="0.25">
      <c r="A150" s="43" t="s">
        <v>1257</v>
      </c>
      <c r="B150" s="44" t="s">
        <v>2027</v>
      </c>
      <c r="C150" s="45" t="s">
        <v>1249</v>
      </c>
      <c r="D150" s="46" t="s">
        <v>2028</v>
      </c>
      <c r="E150" s="78">
        <v>479.72</v>
      </c>
      <c r="F150" s="78">
        <v>590.05999999999995</v>
      </c>
    </row>
    <row r="151" spans="1:6" x14ac:dyDescent="0.25">
      <c r="A151" s="43" t="s">
        <v>1258</v>
      </c>
      <c r="B151" s="44" t="s">
        <v>2027</v>
      </c>
      <c r="C151" s="45" t="s">
        <v>1259</v>
      </c>
      <c r="D151" s="46" t="s">
        <v>2026</v>
      </c>
      <c r="E151" s="78">
        <v>537.99</v>
      </c>
      <c r="F151" s="78">
        <v>661.73</v>
      </c>
    </row>
    <row r="152" spans="1:6" x14ac:dyDescent="0.25">
      <c r="A152" s="43" t="s">
        <v>1260</v>
      </c>
      <c r="B152" s="44" t="s">
        <v>2025</v>
      </c>
      <c r="C152" s="45" t="s">
        <v>1261</v>
      </c>
      <c r="D152" s="46" t="s">
        <v>2024</v>
      </c>
      <c r="E152" s="78">
        <v>540.59</v>
      </c>
      <c r="F152" s="78">
        <v>664.93</v>
      </c>
    </row>
    <row r="153" spans="1:6" x14ac:dyDescent="0.25">
      <c r="A153" s="43" t="s">
        <v>1262</v>
      </c>
      <c r="B153" s="44" t="s">
        <v>2022</v>
      </c>
      <c r="C153" s="45" t="s">
        <v>1263</v>
      </c>
      <c r="D153" s="46" t="s">
        <v>2023</v>
      </c>
      <c r="E153" s="78">
        <v>834.95</v>
      </c>
      <c r="F153" s="78">
        <v>1026.99</v>
      </c>
    </row>
    <row r="154" spans="1:6" x14ac:dyDescent="0.25">
      <c r="A154" s="43" t="s">
        <v>1264</v>
      </c>
      <c r="B154" s="44" t="s">
        <v>2022</v>
      </c>
      <c r="C154" s="45" t="s">
        <v>1265</v>
      </c>
      <c r="D154" s="46" t="s">
        <v>2021</v>
      </c>
      <c r="E154" s="78">
        <v>609</v>
      </c>
      <c r="F154" s="78">
        <v>749.07</v>
      </c>
    </row>
    <row r="155" spans="1:6" x14ac:dyDescent="0.25">
      <c r="A155" s="43" t="s">
        <v>1266</v>
      </c>
      <c r="B155" s="44" t="s">
        <v>2019</v>
      </c>
      <c r="C155" s="45" t="s">
        <v>1263</v>
      </c>
      <c r="D155" s="46" t="s">
        <v>2020</v>
      </c>
      <c r="E155" s="78">
        <v>744.75</v>
      </c>
      <c r="F155" s="78">
        <v>916.04</v>
      </c>
    </row>
    <row r="156" spans="1:6" x14ac:dyDescent="0.25">
      <c r="A156" s="43" t="s">
        <v>1267</v>
      </c>
      <c r="B156" s="44" t="s">
        <v>2019</v>
      </c>
      <c r="C156" s="45" t="s">
        <v>1268</v>
      </c>
      <c r="D156" s="46" t="s">
        <v>2018</v>
      </c>
      <c r="E156" s="78">
        <v>609</v>
      </c>
      <c r="F156" s="78">
        <v>749.07</v>
      </c>
    </row>
    <row r="157" spans="1:6" x14ac:dyDescent="0.25">
      <c r="A157" s="43" t="s">
        <v>1269</v>
      </c>
      <c r="B157" s="44" t="s">
        <v>2016</v>
      </c>
      <c r="C157" s="45" t="s">
        <v>1263</v>
      </c>
      <c r="D157" s="46" t="s">
        <v>2017</v>
      </c>
      <c r="E157" s="78">
        <v>744.75</v>
      </c>
      <c r="F157" s="78">
        <v>916.04</v>
      </c>
    </row>
    <row r="158" spans="1:6" x14ac:dyDescent="0.25">
      <c r="A158" s="43" t="s">
        <v>1270</v>
      </c>
      <c r="B158" s="44" t="s">
        <v>2016</v>
      </c>
      <c r="C158" s="45" t="s">
        <v>1268</v>
      </c>
      <c r="D158" s="46" t="s">
        <v>2015</v>
      </c>
      <c r="E158" s="78">
        <v>609</v>
      </c>
      <c r="F158" s="78">
        <v>749.07</v>
      </c>
    </row>
    <row r="159" spans="1:6" x14ac:dyDescent="0.25">
      <c r="A159" s="43" t="s">
        <v>1274</v>
      </c>
      <c r="B159" s="44" t="s">
        <v>2013</v>
      </c>
      <c r="C159" s="45" t="s">
        <v>1263</v>
      </c>
      <c r="D159" s="46" t="s">
        <v>2014</v>
      </c>
      <c r="E159" s="78">
        <v>955.25</v>
      </c>
      <c r="F159" s="78">
        <v>1174.96</v>
      </c>
    </row>
    <row r="160" spans="1:6" x14ac:dyDescent="0.25">
      <c r="A160" s="43" t="s">
        <v>1275</v>
      </c>
      <c r="B160" s="44" t="s">
        <v>2013</v>
      </c>
      <c r="C160" s="45" t="s">
        <v>1265</v>
      </c>
      <c r="D160" s="46" t="s">
        <v>2012</v>
      </c>
      <c r="E160" s="78">
        <v>824.38</v>
      </c>
      <c r="F160" s="78">
        <v>1013.99</v>
      </c>
    </row>
    <row r="161" spans="1:6" x14ac:dyDescent="0.25">
      <c r="A161" s="43" t="s">
        <v>1276</v>
      </c>
      <c r="B161" s="44" t="s">
        <v>2010</v>
      </c>
      <c r="C161" s="45" t="s">
        <v>1272</v>
      </c>
      <c r="D161" s="46" t="s">
        <v>2011</v>
      </c>
      <c r="E161" s="78">
        <v>1070.5</v>
      </c>
      <c r="F161" s="78">
        <v>1316.72</v>
      </c>
    </row>
    <row r="162" spans="1:6" x14ac:dyDescent="0.25">
      <c r="A162" s="43" t="s">
        <v>1277</v>
      </c>
      <c r="B162" s="44" t="s">
        <v>2010</v>
      </c>
      <c r="C162" s="45" t="s">
        <v>1265</v>
      </c>
      <c r="D162" s="46" t="s">
        <v>2009</v>
      </c>
      <c r="E162" s="78">
        <v>919.04</v>
      </c>
      <c r="F162" s="78">
        <v>1130.42</v>
      </c>
    </row>
    <row r="163" spans="1:6" x14ac:dyDescent="0.25">
      <c r="A163" s="43" t="s">
        <v>1278</v>
      </c>
      <c r="B163" s="44" t="s">
        <v>2007</v>
      </c>
      <c r="C163" s="45" t="s">
        <v>1263</v>
      </c>
      <c r="D163" s="46" t="s">
        <v>2008</v>
      </c>
      <c r="E163" s="78">
        <v>1180.6099999999999</v>
      </c>
      <c r="F163" s="78">
        <v>1452.15</v>
      </c>
    </row>
    <row r="164" spans="1:6" x14ac:dyDescent="0.25">
      <c r="A164" s="43" t="s">
        <v>1279</v>
      </c>
      <c r="B164" s="44" t="s">
        <v>2007</v>
      </c>
      <c r="C164" s="45" t="s">
        <v>1265</v>
      </c>
      <c r="D164" s="46" t="s">
        <v>2006</v>
      </c>
      <c r="E164" s="78">
        <v>1051.6099999999999</v>
      </c>
      <c r="F164" s="78">
        <v>1293.48</v>
      </c>
    </row>
    <row r="165" spans="1:6" x14ac:dyDescent="0.25">
      <c r="A165" s="43" t="s">
        <v>1280</v>
      </c>
      <c r="B165" s="44" t="s">
        <v>2004</v>
      </c>
      <c r="C165" s="45" t="s">
        <v>1263</v>
      </c>
      <c r="D165" s="46" t="s">
        <v>2005</v>
      </c>
      <c r="E165" s="78">
        <v>955.25</v>
      </c>
      <c r="F165" s="78">
        <v>1174.96</v>
      </c>
    </row>
    <row r="166" spans="1:6" x14ac:dyDescent="0.25">
      <c r="A166" s="43" t="s">
        <v>1281</v>
      </c>
      <c r="B166" s="44" t="s">
        <v>2004</v>
      </c>
      <c r="C166" s="45" t="s">
        <v>1265</v>
      </c>
      <c r="D166" s="46" t="s">
        <v>2003</v>
      </c>
      <c r="E166" s="78">
        <v>824.38</v>
      </c>
      <c r="F166" s="78">
        <v>1013.99</v>
      </c>
    </row>
    <row r="167" spans="1:6" x14ac:dyDescent="0.25">
      <c r="A167" s="43" t="s">
        <v>1282</v>
      </c>
      <c r="B167" s="44" t="s">
        <v>2001</v>
      </c>
      <c r="C167" s="45" t="s">
        <v>1272</v>
      </c>
      <c r="D167" s="46" t="s">
        <v>2002</v>
      </c>
      <c r="E167" s="78">
        <v>1070.5</v>
      </c>
      <c r="F167" s="78">
        <v>1316.72</v>
      </c>
    </row>
    <row r="168" spans="1:6" x14ac:dyDescent="0.25">
      <c r="A168" s="43" t="s">
        <v>1283</v>
      </c>
      <c r="B168" s="44" t="s">
        <v>2001</v>
      </c>
      <c r="C168" s="45" t="s">
        <v>1265</v>
      </c>
      <c r="D168" s="46" t="s">
        <v>2000</v>
      </c>
      <c r="E168" s="78">
        <v>919.04</v>
      </c>
      <c r="F168" s="78">
        <v>1130.42</v>
      </c>
    </row>
    <row r="169" spans="1:6" x14ac:dyDescent="0.25">
      <c r="A169" s="43" t="s">
        <v>1284</v>
      </c>
      <c r="B169" s="44" t="s">
        <v>1998</v>
      </c>
      <c r="C169" s="45" t="s">
        <v>1263</v>
      </c>
      <c r="D169" s="46" t="s">
        <v>1999</v>
      </c>
      <c r="E169" s="78">
        <v>1180.6099999999999</v>
      </c>
      <c r="F169" s="78">
        <v>1452.15</v>
      </c>
    </row>
    <row r="170" spans="1:6" x14ac:dyDescent="0.25">
      <c r="A170" s="43" t="s">
        <v>1285</v>
      </c>
      <c r="B170" s="44" t="s">
        <v>1998</v>
      </c>
      <c r="C170" s="45" t="s">
        <v>1265</v>
      </c>
      <c r="D170" s="46" t="s">
        <v>1997</v>
      </c>
      <c r="E170" s="78">
        <v>1051.6099999999999</v>
      </c>
      <c r="F170" s="78">
        <v>1293.48</v>
      </c>
    </row>
    <row r="171" spans="1:6" x14ac:dyDescent="0.25">
      <c r="A171" s="43" t="s">
        <v>1286</v>
      </c>
      <c r="B171" s="44" t="s">
        <v>1996</v>
      </c>
      <c r="C171" s="45" t="s">
        <v>1268</v>
      </c>
      <c r="D171" s="46">
        <v>5902241411650</v>
      </c>
      <c r="E171" s="78">
        <v>1030</v>
      </c>
      <c r="F171" s="78">
        <v>1266.9000000000001</v>
      </c>
    </row>
    <row r="172" spans="1:6" x14ac:dyDescent="0.25">
      <c r="A172" s="43" t="s">
        <v>1287</v>
      </c>
      <c r="B172" s="44" t="s">
        <v>1995</v>
      </c>
      <c r="C172" s="45" t="s">
        <v>1268</v>
      </c>
      <c r="D172" s="46">
        <v>5902241411667</v>
      </c>
      <c r="E172" s="78">
        <v>1236</v>
      </c>
      <c r="F172" s="78">
        <v>1520.28</v>
      </c>
    </row>
    <row r="173" spans="1:6" x14ac:dyDescent="0.25">
      <c r="A173" s="43" t="s">
        <v>1288</v>
      </c>
      <c r="B173" s="44" t="s">
        <v>1994</v>
      </c>
      <c r="C173" s="45" t="s">
        <v>1268</v>
      </c>
      <c r="D173" s="46">
        <v>5902241411674</v>
      </c>
      <c r="E173" s="78">
        <v>1308.0999999999999</v>
      </c>
      <c r="F173" s="78">
        <v>1608.96</v>
      </c>
    </row>
    <row r="174" spans="1:6" x14ac:dyDescent="0.25">
      <c r="A174" s="43" t="s">
        <v>1289</v>
      </c>
      <c r="B174" s="44" t="s">
        <v>1992</v>
      </c>
      <c r="C174" s="45" t="s">
        <v>1263</v>
      </c>
      <c r="D174" s="46" t="s">
        <v>1993</v>
      </c>
      <c r="E174" s="78">
        <v>716.94</v>
      </c>
      <c r="F174" s="78">
        <v>881.84</v>
      </c>
    </row>
    <row r="175" spans="1:6" x14ac:dyDescent="0.25">
      <c r="A175" s="43" t="s">
        <v>1290</v>
      </c>
      <c r="B175" s="44" t="s">
        <v>1992</v>
      </c>
      <c r="C175" s="45" t="s">
        <v>1268</v>
      </c>
      <c r="D175" s="46" t="s">
        <v>1991</v>
      </c>
      <c r="E175" s="78">
        <v>609</v>
      </c>
      <c r="F175" s="78">
        <v>749.07</v>
      </c>
    </row>
    <row r="176" spans="1:6" x14ac:dyDescent="0.25">
      <c r="A176" s="43" t="s">
        <v>1291</v>
      </c>
      <c r="B176" s="44" t="s">
        <v>1989</v>
      </c>
      <c r="C176" s="45" t="s">
        <v>1263</v>
      </c>
      <c r="D176" s="46" t="s">
        <v>1990</v>
      </c>
      <c r="E176" s="78">
        <v>716.94</v>
      </c>
      <c r="F176" s="78">
        <v>881.84</v>
      </c>
    </row>
    <row r="177" spans="1:6" x14ac:dyDescent="0.25">
      <c r="A177" s="43" t="s">
        <v>1292</v>
      </c>
      <c r="B177" s="44" t="s">
        <v>1989</v>
      </c>
      <c r="C177" s="45" t="s">
        <v>1268</v>
      </c>
      <c r="D177" s="46" t="s">
        <v>1988</v>
      </c>
      <c r="E177" s="78">
        <v>609</v>
      </c>
      <c r="F177" s="78">
        <v>749.07</v>
      </c>
    </row>
    <row r="178" spans="1:6" x14ac:dyDescent="0.25">
      <c r="A178" s="43" t="s">
        <v>1293</v>
      </c>
      <c r="B178" s="44" t="s">
        <v>1986</v>
      </c>
      <c r="C178" s="45" t="s">
        <v>1263</v>
      </c>
      <c r="D178" s="46" t="s">
        <v>1987</v>
      </c>
      <c r="E178" s="78">
        <v>697.7</v>
      </c>
      <c r="F178" s="78">
        <v>858.17</v>
      </c>
    </row>
    <row r="179" spans="1:6" x14ac:dyDescent="0.25">
      <c r="A179" s="43" t="s">
        <v>1294</v>
      </c>
      <c r="B179" s="44" t="s">
        <v>1986</v>
      </c>
      <c r="C179" s="45" t="s">
        <v>1268</v>
      </c>
      <c r="D179" s="46" t="s">
        <v>1985</v>
      </c>
      <c r="E179" s="78">
        <v>609</v>
      </c>
      <c r="F179" s="78">
        <v>749.07</v>
      </c>
    </row>
    <row r="180" spans="1:6" x14ac:dyDescent="0.25">
      <c r="A180" s="43" t="s">
        <v>1295</v>
      </c>
      <c r="B180" s="44" t="s">
        <v>1983</v>
      </c>
      <c r="C180" s="45" t="s">
        <v>1296</v>
      </c>
      <c r="D180" s="46" t="s">
        <v>1984</v>
      </c>
      <c r="E180" s="78">
        <v>955.68</v>
      </c>
      <c r="F180" s="78">
        <v>1175.49</v>
      </c>
    </row>
    <row r="181" spans="1:6" x14ac:dyDescent="0.25">
      <c r="A181" s="43" t="s">
        <v>1297</v>
      </c>
      <c r="B181" s="44" t="s">
        <v>1983</v>
      </c>
      <c r="C181" s="45" t="s">
        <v>1298</v>
      </c>
      <c r="D181" s="46" t="s">
        <v>1982</v>
      </c>
      <c r="E181" s="78">
        <v>843.37</v>
      </c>
      <c r="F181" s="78">
        <v>1037.3499999999999</v>
      </c>
    </row>
    <row r="182" spans="1:6" x14ac:dyDescent="0.25">
      <c r="A182" s="43" t="s">
        <v>1299</v>
      </c>
      <c r="B182" s="44" t="s">
        <v>1980</v>
      </c>
      <c r="C182" s="45" t="s">
        <v>1296</v>
      </c>
      <c r="D182" s="46" t="s">
        <v>1981</v>
      </c>
      <c r="E182" s="78">
        <v>955.68</v>
      </c>
      <c r="F182" s="78">
        <v>1175.49</v>
      </c>
    </row>
    <row r="183" spans="1:6" x14ac:dyDescent="0.25">
      <c r="A183" s="43" t="s">
        <v>1300</v>
      </c>
      <c r="B183" s="44" t="s">
        <v>1980</v>
      </c>
      <c r="C183" s="45" t="s">
        <v>1298</v>
      </c>
      <c r="D183" s="46" t="s">
        <v>1979</v>
      </c>
      <c r="E183" s="78">
        <v>843.37</v>
      </c>
      <c r="F183" s="78">
        <v>1037.3499999999999</v>
      </c>
    </row>
    <row r="184" spans="1:6" x14ac:dyDescent="0.25">
      <c r="A184" s="43" t="s">
        <v>1301</v>
      </c>
      <c r="B184" s="44" t="s">
        <v>1978</v>
      </c>
      <c r="C184" s="45" t="s">
        <v>1296</v>
      </c>
      <c r="D184" s="46" t="s">
        <v>1977</v>
      </c>
      <c r="E184" s="78">
        <v>955.68</v>
      </c>
      <c r="F184" s="78">
        <v>1175.49</v>
      </c>
    </row>
    <row r="185" spans="1:6" x14ac:dyDescent="0.25">
      <c r="A185" s="43" t="s">
        <v>1302</v>
      </c>
      <c r="B185" s="44" t="s">
        <v>1975</v>
      </c>
      <c r="C185" s="45" t="s">
        <v>1263</v>
      </c>
      <c r="D185" s="46" t="s">
        <v>1976</v>
      </c>
      <c r="E185" s="78">
        <v>763.85</v>
      </c>
      <c r="F185" s="78">
        <v>939.54</v>
      </c>
    </row>
    <row r="186" spans="1:6" x14ac:dyDescent="0.25">
      <c r="A186" s="43" t="s">
        <v>1303</v>
      </c>
      <c r="B186" s="44" t="s">
        <v>1975</v>
      </c>
      <c r="C186" s="45" t="s">
        <v>1268</v>
      </c>
      <c r="D186" s="46" t="s">
        <v>1974</v>
      </c>
      <c r="E186" s="78">
        <v>629.91</v>
      </c>
      <c r="F186" s="78">
        <v>774.79</v>
      </c>
    </row>
    <row r="187" spans="1:6" x14ac:dyDescent="0.25">
      <c r="A187" s="43" t="s">
        <v>1304</v>
      </c>
      <c r="B187" s="44" t="s">
        <v>1972</v>
      </c>
      <c r="C187" s="45" t="s">
        <v>1263</v>
      </c>
      <c r="D187" s="46" t="s">
        <v>1973</v>
      </c>
      <c r="E187" s="78">
        <v>763.85</v>
      </c>
      <c r="F187" s="78">
        <v>939.54</v>
      </c>
    </row>
    <row r="188" spans="1:6" x14ac:dyDescent="0.25">
      <c r="A188" s="43" t="s">
        <v>1305</v>
      </c>
      <c r="B188" s="44" t="s">
        <v>1972</v>
      </c>
      <c r="C188" s="45" t="s">
        <v>1268</v>
      </c>
      <c r="D188" s="46" t="s">
        <v>1971</v>
      </c>
      <c r="E188" s="78">
        <v>629.91</v>
      </c>
      <c r="F188" s="78">
        <v>774.79</v>
      </c>
    </row>
    <row r="189" spans="1:6" x14ac:dyDescent="0.25">
      <c r="A189" s="43" t="s">
        <v>1306</v>
      </c>
      <c r="B189" s="44" t="s">
        <v>1970</v>
      </c>
      <c r="C189" s="45" t="s">
        <v>1307</v>
      </c>
      <c r="D189" s="46" t="s">
        <v>1969</v>
      </c>
      <c r="E189" s="78">
        <v>1144.07</v>
      </c>
      <c r="F189" s="78">
        <v>1407.21</v>
      </c>
    </row>
    <row r="190" spans="1:6" x14ac:dyDescent="0.25">
      <c r="A190" s="43" t="s">
        <v>1308</v>
      </c>
      <c r="B190" s="44" t="s">
        <v>1967</v>
      </c>
      <c r="C190" s="45" t="s">
        <v>1309</v>
      </c>
      <c r="D190" s="46" t="s">
        <v>1968</v>
      </c>
      <c r="E190" s="78">
        <v>7652.34</v>
      </c>
      <c r="F190" s="78">
        <v>9412.3799999999992</v>
      </c>
    </row>
    <row r="191" spans="1:6" x14ac:dyDescent="0.25">
      <c r="A191" s="43" t="s">
        <v>1310</v>
      </c>
      <c r="B191" s="44" t="s">
        <v>1967</v>
      </c>
      <c r="C191" s="45" t="s">
        <v>1265</v>
      </c>
      <c r="D191" s="46" t="s">
        <v>1966</v>
      </c>
      <c r="E191" s="78">
        <v>6161.19</v>
      </c>
      <c r="F191" s="78">
        <v>7578.26</v>
      </c>
    </row>
    <row r="192" spans="1:6" x14ac:dyDescent="0.25">
      <c r="A192" s="43" t="s">
        <v>1311</v>
      </c>
      <c r="B192" s="44" t="s">
        <v>1965</v>
      </c>
      <c r="C192" s="45" t="s">
        <v>1312</v>
      </c>
      <c r="D192" s="46" t="s">
        <v>1964</v>
      </c>
      <c r="E192" s="78">
        <v>314.39</v>
      </c>
      <c r="F192" s="78">
        <v>386.7</v>
      </c>
    </row>
    <row r="193" spans="1:6" x14ac:dyDescent="0.25">
      <c r="A193" s="43" t="s">
        <v>1313</v>
      </c>
      <c r="B193" s="44" t="s">
        <v>1963</v>
      </c>
      <c r="C193" s="45" t="s">
        <v>1314</v>
      </c>
      <c r="D193" s="46" t="s">
        <v>1962</v>
      </c>
      <c r="E193" s="78">
        <v>430.54</v>
      </c>
      <c r="F193" s="78">
        <v>529.55999999999995</v>
      </c>
    </row>
    <row r="194" spans="1:6" x14ac:dyDescent="0.25">
      <c r="A194" s="43" t="s">
        <v>1315</v>
      </c>
      <c r="B194" s="44" t="s">
        <v>1961</v>
      </c>
      <c r="C194" s="45" t="s">
        <v>1314</v>
      </c>
      <c r="D194" s="46" t="s">
        <v>1960</v>
      </c>
      <c r="E194" s="78">
        <v>574.04</v>
      </c>
      <c r="F194" s="78">
        <v>706.07</v>
      </c>
    </row>
    <row r="195" spans="1:6" x14ac:dyDescent="0.25">
      <c r="A195" s="43" t="s">
        <v>1316</v>
      </c>
      <c r="B195" s="44" t="s">
        <v>1959</v>
      </c>
      <c r="C195" s="45" t="s">
        <v>1314</v>
      </c>
      <c r="D195" s="46" t="s">
        <v>1958</v>
      </c>
      <c r="E195" s="78">
        <v>814.36</v>
      </c>
      <c r="F195" s="78">
        <v>1001.66</v>
      </c>
    </row>
    <row r="196" spans="1:6" x14ac:dyDescent="0.25">
      <c r="A196" s="43" t="s">
        <v>1317</v>
      </c>
      <c r="B196" s="44" t="s">
        <v>1957</v>
      </c>
      <c r="C196" s="45" t="s">
        <v>1314</v>
      </c>
      <c r="D196" s="46" t="s">
        <v>1956</v>
      </c>
      <c r="E196" s="78">
        <v>2104.36</v>
      </c>
      <c r="F196" s="78">
        <v>2588.36</v>
      </c>
    </row>
    <row r="197" spans="1:6" x14ac:dyDescent="0.25">
      <c r="A197" s="43" t="s">
        <v>1318</v>
      </c>
      <c r="B197" s="44" t="s">
        <v>1955</v>
      </c>
      <c r="C197" s="45" t="s">
        <v>1314</v>
      </c>
      <c r="D197" s="46" t="s">
        <v>1954</v>
      </c>
      <c r="E197" s="78">
        <v>2104.36</v>
      </c>
      <c r="F197" s="78">
        <v>2588.36</v>
      </c>
    </row>
    <row r="198" spans="1:6" x14ac:dyDescent="0.25">
      <c r="A198" s="43" t="s">
        <v>1319</v>
      </c>
      <c r="B198" s="44" t="s">
        <v>1953</v>
      </c>
      <c r="C198" s="45" t="s">
        <v>1314</v>
      </c>
      <c r="D198" s="46" t="s">
        <v>1952</v>
      </c>
      <c r="E198" s="78">
        <v>814.36</v>
      </c>
      <c r="F198" s="78">
        <v>1001.66</v>
      </c>
    </row>
    <row r="199" spans="1:6" x14ac:dyDescent="0.25">
      <c r="A199" s="43" t="s">
        <v>1320</v>
      </c>
      <c r="B199" s="44" t="s">
        <v>1951</v>
      </c>
      <c r="C199" s="45" t="s">
        <v>1321</v>
      </c>
      <c r="D199" s="46" t="s">
        <v>1950</v>
      </c>
      <c r="E199" s="78">
        <v>661.17</v>
      </c>
      <c r="F199" s="78">
        <v>813.24</v>
      </c>
    </row>
    <row r="200" spans="1:6" x14ac:dyDescent="0.25">
      <c r="A200" s="43" t="s">
        <v>1322</v>
      </c>
      <c r="B200" s="44" t="s">
        <v>1949</v>
      </c>
      <c r="C200" s="45" t="s">
        <v>1321</v>
      </c>
      <c r="D200" s="46" t="s">
        <v>1948</v>
      </c>
      <c r="E200" s="78">
        <v>696.6</v>
      </c>
      <c r="F200" s="78">
        <v>856.82</v>
      </c>
    </row>
    <row r="201" spans="1:6" x14ac:dyDescent="0.25">
      <c r="A201" s="43" t="s">
        <v>1323</v>
      </c>
      <c r="B201" s="44" t="s">
        <v>1947</v>
      </c>
      <c r="C201" s="45" t="s">
        <v>1321</v>
      </c>
      <c r="D201" s="46" t="s">
        <v>1946</v>
      </c>
      <c r="E201" s="78">
        <v>803.83</v>
      </c>
      <c r="F201" s="78">
        <v>988.71</v>
      </c>
    </row>
    <row r="202" spans="1:6" x14ac:dyDescent="0.25">
      <c r="A202" s="43" t="s">
        <v>1324</v>
      </c>
      <c r="B202" s="44" t="s">
        <v>1945</v>
      </c>
      <c r="C202" s="45" t="s">
        <v>1325</v>
      </c>
      <c r="D202" s="46" t="s">
        <v>1944</v>
      </c>
      <c r="E202" s="78">
        <v>2982.44</v>
      </c>
      <c r="F202" s="78">
        <v>3668.4</v>
      </c>
    </row>
    <row r="203" spans="1:6" x14ac:dyDescent="0.25">
      <c r="A203" s="43" t="s">
        <v>1326</v>
      </c>
      <c r="B203" s="44" t="s">
        <v>1943</v>
      </c>
      <c r="C203" s="45" t="s">
        <v>1327</v>
      </c>
      <c r="D203" s="46" t="s">
        <v>1942</v>
      </c>
      <c r="E203" s="78">
        <v>754.45</v>
      </c>
      <c r="F203" s="78">
        <v>927.97</v>
      </c>
    </row>
    <row r="204" spans="1:6" x14ac:dyDescent="0.25">
      <c r="A204" s="43" t="s">
        <v>1328</v>
      </c>
      <c r="B204" s="44" t="s">
        <v>1941</v>
      </c>
      <c r="C204" s="45" t="s">
        <v>1327</v>
      </c>
      <c r="D204" s="46" t="s">
        <v>1940</v>
      </c>
      <c r="E204" s="78">
        <v>921.04</v>
      </c>
      <c r="F204" s="78">
        <v>1132.8800000000001</v>
      </c>
    </row>
    <row r="205" spans="1:6" x14ac:dyDescent="0.25">
      <c r="A205" s="43" t="s">
        <v>1329</v>
      </c>
      <c r="B205" s="44" t="s">
        <v>1939</v>
      </c>
      <c r="C205" s="45" t="s">
        <v>1330</v>
      </c>
      <c r="D205" s="46" t="s">
        <v>1938</v>
      </c>
      <c r="E205" s="78">
        <v>14895.04</v>
      </c>
      <c r="F205" s="78">
        <v>18320.900000000001</v>
      </c>
    </row>
    <row r="206" spans="1:6" x14ac:dyDescent="0.25">
      <c r="A206" s="43" t="s">
        <v>1331</v>
      </c>
      <c r="B206" s="44" t="s">
        <v>1937</v>
      </c>
      <c r="C206" s="45" t="s">
        <v>1330</v>
      </c>
      <c r="D206" s="46" t="s">
        <v>1936</v>
      </c>
      <c r="E206" s="78">
        <v>16108.71</v>
      </c>
      <c r="F206" s="78">
        <v>19813.71</v>
      </c>
    </row>
    <row r="207" spans="1:6" x14ac:dyDescent="0.25">
      <c r="A207" s="43" t="s">
        <v>1332</v>
      </c>
      <c r="B207" s="44" t="s">
        <v>1935</v>
      </c>
      <c r="C207" s="45" t="s">
        <v>1330</v>
      </c>
      <c r="D207" s="46" t="s">
        <v>1934</v>
      </c>
      <c r="E207" s="78">
        <v>14895.04</v>
      </c>
      <c r="F207" s="78">
        <v>18320.900000000001</v>
      </c>
    </row>
    <row r="208" spans="1:6" x14ac:dyDescent="0.25">
      <c r="A208" s="43" t="s">
        <v>1333</v>
      </c>
      <c r="B208" s="44" t="s">
        <v>1933</v>
      </c>
      <c r="C208" s="45" t="s">
        <v>1330</v>
      </c>
      <c r="D208" s="46" t="s">
        <v>1932</v>
      </c>
      <c r="E208" s="78">
        <v>16108.71</v>
      </c>
      <c r="F208" s="78">
        <v>19813.71</v>
      </c>
    </row>
    <row r="209" spans="1:6" x14ac:dyDescent="0.25">
      <c r="A209" s="43" t="s">
        <v>1334</v>
      </c>
      <c r="B209" s="44"/>
      <c r="C209" s="45" t="s">
        <v>1335</v>
      </c>
      <c r="D209" s="46" t="s">
        <v>1931</v>
      </c>
      <c r="E209" s="78">
        <v>24.86</v>
      </c>
      <c r="F209" s="78">
        <v>30.58</v>
      </c>
    </row>
    <row r="210" spans="1:6" x14ac:dyDescent="0.25">
      <c r="A210" s="43" t="s">
        <v>1336</v>
      </c>
      <c r="B210" s="44"/>
      <c r="C210" s="45" t="s">
        <v>1337</v>
      </c>
      <c r="D210" s="46" t="s">
        <v>1930</v>
      </c>
      <c r="E210" s="78">
        <v>24.86</v>
      </c>
      <c r="F210" s="78">
        <v>30.58</v>
      </c>
    </row>
    <row r="211" spans="1:6" x14ac:dyDescent="0.25">
      <c r="A211" s="43" t="s">
        <v>1338</v>
      </c>
      <c r="B211" s="44"/>
      <c r="C211" s="45" t="s">
        <v>1339</v>
      </c>
      <c r="D211" s="46" t="s">
        <v>1929</v>
      </c>
      <c r="E211" s="78">
        <v>24.86</v>
      </c>
      <c r="F211" s="78">
        <v>30.58</v>
      </c>
    </row>
    <row r="212" spans="1:6" x14ac:dyDescent="0.25">
      <c r="A212" s="43" t="s">
        <v>1340</v>
      </c>
      <c r="B212" s="44"/>
      <c r="C212" s="45" t="s">
        <v>1341</v>
      </c>
      <c r="D212" s="46" t="s">
        <v>1928</v>
      </c>
      <c r="E212" s="78">
        <v>28.19</v>
      </c>
      <c r="F212" s="78">
        <v>34.67</v>
      </c>
    </row>
    <row r="213" spans="1:6" x14ac:dyDescent="0.25">
      <c r="A213" s="43" t="s">
        <v>1342</v>
      </c>
      <c r="B213" s="44"/>
      <c r="C213" s="45" t="s">
        <v>1343</v>
      </c>
      <c r="D213" s="46" t="s">
        <v>1927</v>
      </c>
      <c r="E213" s="78">
        <v>34.82</v>
      </c>
      <c r="F213" s="78">
        <v>42.83</v>
      </c>
    </row>
    <row r="214" spans="1:6" x14ac:dyDescent="0.25">
      <c r="A214" s="43" t="s">
        <v>1344</v>
      </c>
      <c r="B214" s="44"/>
      <c r="C214" s="45" t="s">
        <v>1345</v>
      </c>
      <c r="D214" s="46" t="s">
        <v>1926</v>
      </c>
      <c r="E214" s="78">
        <v>41.49</v>
      </c>
      <c r="F214" s="78">
        <v>51.03</v>
      </c>
    </row>
    <row r="215" spans="1:6" x14ac:dyDescent="0.25">
      <c r="A215" s="43" t="s">
        <v>1346</v>
      </c>
      <c r="B215" s="44"/>
      <c r="C215" s="45" t="s">
        <v>1347</v>
      </c>
      <c r="D215" s="46" t="s">
        <v>1925</v>
      </c>
      <c r="E215" s="78">
        <v>50.66</v>
      </c>
      <c r="F215" s="78">
        <v>62.31</v>
      </c>
    </row>
    <row r="216" spans="1:6" x14ac:dyDescent="0.25">
      <c r="A216" s="43" t="s">
        <v>1348</v>
      </c>
      <c r="B216" s="44"/>
      <c r="C216" s="45" t="s">
        <v>1349</v>
      </c>
      <c r="D216" s="46" t="s">
        <v>1924</v>
      </c>
      <c r="E216" s="78">
        <v>64.599999999999994</v>
      </c>
      <c r="F216" s="78">
        <v>79.459999999999994</v>
      </c>
    </row>
    <row r="217" spans="1:6" x14ac:dyDescent="0.25">
      <c r="A217" s="43" t="s">
        <v>1350</v>
      </c>
      <c r="B217" s="44"/>
      <c r="C217" s="45" t="s">
        <v>1351</v>
      </c>
      <c r="D217" s="46" t="s">
        <v>1923</v>
      </c>
      <c r="E217" s="78">
        <v>67.92</v>
      </c>
      <c r="F217" s="78">
        <v>83.54</v>
      </c>
    </row>
    <row r="218" spans="1:6" x14ac:dyDescent="0.25">
      <c r="A218" s="43" t="s">
        <v>1352</v>
      </c>
      <c r="B218" s="44"/>
      <c r="C218" s="45" t="s">
        <v>1353</v>
      </c>
      <c r="D218" s="46" t="s">
        <v>1922</v>
      </c>
      <c r="E218" s="78">
        <v>130.38</v>
      </c>
      <c r="F218" s="78">
        <v>160.37</v>
      </c>
    </row>
    <row r="219" spans="1:6" x14ac:dyDescent="0.25">
      <c r="A219" s="43" t="s">
        <v>1354</v>
      </c>
      <c r="B219" s="44"/>
      <c r="C219" s="45" t="s">
        <v>1355</v>
      </c>
      <c r="D219" s="46" t="s">
        <v>1921</v>
      </c>
      <c r="E219" s="78">
        <v>242.97</v>
      </c>
      <c r="F219" s="78">
        <v>298.85000000000002</v>
      </c>
    </row>
    <row r="220" spans="1:6" x14ac:dyDescent="0.25">
      <c r="A220" s="43" t="s">
        <v>1356</v>
      </c>
      <c r="B220" s="44"/>
      <c r="C220" s="45" t="s">
        <v>1357</v>
      </c>
      <c r="D220" s="46" t="s">
        <v>1920</v>
      </c>
      <c r="E220" s="78">
        <v>242.97</v>
      </c>
      <c r="F220" s="78">
        <v>298.85000000000002</v>
      </c>
    </row>
    <row r="221" spans="1:6" x14ac:dyDescent="0.25">
      <c r="A221" s="43" t="s">
        <v>1358</v>
      </c>
      <c r="B221" s="44"/>
      <c r="C221" s="45" t="s">
        <v>1359</v>
      </c>
      <c r="D221" s="46" t="s">
        <v>1919</v>
      </c>
      <c r="E221" s="78">
        <v>242.97</v>
      </c>
      <c r="F221" s="78">
        <v>298.85000000000002</v>
      </c>
    </row>
    <row r="222" spans="1:6" x14ac:dyDescent="0.25">
      <c r="A222" s="43" t="s">
        <v>1360</v>
      </c>
      <c r="B222" s="44"/>
      <c r="C222" s="45" t="s">
        <v>1361</v>
      </c>
      <c r="D222" s="46" t="s">
        <v>1918</v>
      </c>
      <c r="E222" s="78">
        <v>242.97</v>
      </c>
      <c r="F222" s="78">
        <v>298.85000000000002</v>
      </c>
    </row>
    <row r="223" spans="1:6" x14ac:dyDescent="0.25">
      <c r="A223" s="43" t="s">
        <v>1362</v>
      </c>
      <c r="B223" s="44"/>
      <c r="C223" s="45" t="s">
        <v>1363</v>
      </c>
      <c r="D223" s="46" t="s">
        <v>1917</v>
      </c>
      <c r="E223" s="78">
        <v>242.97</v>
      </c>
      <c r="F223" s="78">
        <v>298.85000000000002</v>
      </c>
    </row>
    <row r="224" spans="1:6" x14ac:dyDescent="0.25">
      <c r="A224" s="43" t="s">
        <v>1364</v>
      </c>
      <c r="B224" s="44"/>
      <c r="C224" s="45" t="s">
        <v>1365</v>
      </c>
      <c r="D224" s="46" t="s">
        <v>1916</v>
      </c>
      <c r="E224" s="78">
        <v>188.43</v>
      </c>
      <c r="F224" s="78">
        <v>231.77</v>
      </c>
    </row>
    <row r="225" spans="1:6" x14ac:dyDescent="0.25">
      <c r="A225" s="43" t="s">
        <v>1366</v>
      </c>
      <c r="B225" s="44"/>
      <c r="C225" s="45" t="s">
        <v>1367</v>
      </c>
      <c r="D225" s="46" t="s">
        <v>1915</v>
      </c>
      <c r="E225" s="78">
        <v>188.43</v>
      </c>
      <c r="F225" s="78">
        <v>231.77</v>
      </c>
    </row>
    <row r="226" spans="1:6" x14ac:dyDescent="0.25">
      <c r="A226" s="43" t="s">
        <v>1368</v>
      </c>
      <c r="B226" s="44"/>
      <c r="C226" s="45" t="s">
        <v>1369</v>
      </c>
      <c r="D226" s="46" t="s">
        <v>1914</v>
      </c>
      <c r="E226" s="78">
        <v>188.43</v>
      </c>
      <c r="F226" s="78">
        <v>231.77</v>
      </c>
    </row>
    <row r="227" spans="1:6" x14ac:dyDescent="0.25">
      <c r="A227" s="43" t="s">
        <v>1370</v>
      </c>
      <c r="B227" s="44"/>
      <c r="C227" s="45" t="s">
        <v>1371</v>
      </c>
      <c r="D227" s="46" t="s">
        <v>1913</v>
      </c>
      <c r="E227" s="78">
        <v>188.43</v>
      </c>
      <c r="F227" s="78">
        <v>231.77</v>
      </c>
    </row>
    <row r="228" spans="1:6" x14ac:dyDescent="0.25">
      <c r="A228" s="43" t="s">
        <v>1372</v>
      </c>
      <c r="B228" s="44"/>
      <c r="C228" s="45" t="s">
        <v>1373</v>
      </c>
      <c r="D228" s="46" t="s">
        <v>1912</v>
      </c>
      <c r="E228" s="78">
        <v>188.43</v>
      </c>
      <c r="F228" s="78">
        <v>231.77</v>
      </c>
    </row>
    <row r="229" spans="1:6" x14ac:dyDescent="0.25">
      <c r="A229" s="43" t="s">
        <v>1374</v>
      </c>
      <c r="B229" s="44"/>
      <c r="C229" s="45" t="s">
        <v>1375</v>
      </c>
      <c r="D229" s="46" t="s">
        <v>1911</v>
      </c>
      <c r="E229" s="78">
        <v>46.38</v>
      </c>
      <c r="F229" s="78">
        <v>57.05</v>
      </c>
    </row>
    <row r="230" spans="1:6" x14ac:dyDescent="0.25">
      <c r="A230" s="43" t="s">
        <v>1376</v>
      </c>
      <c r="B230" s="44"/>
      <c r="C230" s="45" t="s">
        <v>1377</v>
      </c>
      <c r="D230" s="46" t="s">
        <v>1910</v>
      </c>
      <c r="E230" s="78">
        <v>46.38</v>
      </c>
      <c r="F230" s="78">
        <v>57.05</v>
      </c>
    </row>
    <row r="231" spans="1:6" x14ac:dyDescent="0.25">
      <c r="A231" s="43" t="s">
        <v>1378</v>
      </c>
      <c r="B231" s="44"/>
      <c r="C231" s="45" t="s">
        <v>1379</v>
      </c>
      <c r="D231" s="46" t="s">
        <v>1909</v>
      </c>
      <c r="E231" s="78">
        <v>49.71</v>
      </c>
      <c r="F231" s="78">
        <v>61.14</v>
      </c>
    </row>
    <row r="232" spans="1:6" x14ac:dyDescent="0.25">
      <c r="A232" s="43" t="s">
        <v>1380</v>
      </c>
      <c r="B232" s="44"/>
      <c r="C232" s="45" t="s">
        <v>1381</v>
      </c>
      <c r="D232" s="46" t="s">
        <v>1908</v>
      </c>
      <c r="E232" s="78">
        <v>49.71</v>
      </c>
      <c r="F232" s="78">
        <v>61.14</v>
      </c>
    </row>
    <row r="233" spans="1:6" x14ac:dyDescent="0.25">
      <c r="A233" s="43" t="s">
        <v>1382</v>
      </c>
      <c r="B233" s="44"/>
      <c r="C233" s="45" t="s">
        <v>1383</v>
      </c>
      <c r="D233" s="46" t="s">
        <v>1907</v>
      </c>
      <c r="E233" s="78">
        <v>86.89</v>
      </c>
      <c r="F233" s="78">
        <v>106.87</v>
      </c>
    </row>
    <row r="234" spans="1:6" x14ac:dyDescent="0.25">
      <c r="A234" s="43" t="s">
        <v>1384</v>
      </c>
      <c r="B234" s="44"/>
      <c r="C234" s="45" t="s">
        <v>1385</v>
      </c>
      <c r="D234" s="46" t="s">
        <v>1906</v>
      </c>
      <c r="E234" s="78">
        <v>86.89</v>
      </c>
      <c r="F234" s="78">
        <v>106.87</v>
      </c>
    </row>
    <row r="235" spans="1:6" x14ac:dyDescent="0.25">
      <c r="A235" s="43" t="s">
        <v>1386</v>
      </c>
      <c r="B235" s="44"/>
      <c r="C235" s="45" t="s">
        <v>1387</v>
      </c>
      <c r="D235" s="46" t="s">
        <v>1905</v>
      </c>
      <c r="E235" s="78">
        <v>121.49</v>
      </c>
      <c r="F235" s="78">
        <v>149.43</v>
      </c>
    </row>
    <row r="236" spans="1:6" x14ac:dyDescent="0.25">
      <c r="A236" s="43" t="s">
        <v>1388</v>
      </c>
      <c r="B236" s="44"/>
      <c r="C236" s="45" t="s">
        <v>1389</v>
      </c>
      <c r="D236" s="46" t="s">
        <v>1904</v>
      </c>
      <c r="E236" s="78">
        <v>121.49</v>
      </c>
      <c r="F236" s="78">
        <v>149.43</v>
      </c>
    </row>
    <row r="237" spans="1:6" x14ac:dyDescent="0.25">
      <c r="A237" s="43" t="s">
        <v>1390</v>
      </c>
      <c r="B237" s="44"/>
      <c r="C237" s="45" t="s">
        <v>1391</v>
      </c>
      <c r="D237" s="46" t="s">
        <v>1903</v>
      </c>
      <c r="E237" s="78">
        <v>31.99</v>
      </c>
      <c r="F237" s="78">
        <v>39.35</v>
      </c>
    </row>
    <row r="238" spans="1:6" x14ac:dyDescent="0.25">
      <c r="A238" s="43" t="s">
        <v>1392</v>
      </c>
      <c r="B238" s="44" t="s">
        <v>1902</v>
      </c>
      <c r="C238" s="45" t="s">
        <v>1393</v>
      </c>
      <c r="D238" s="46" t="s">
        <v>1901</v>
      </c>
      <c r="E238" s="78">
        <v>459.6</v>
      </c>
      <c r="F238" s="78">
        <v>565.30999999999995</v>
      </c>
    </row>
    <row r="239" spans="1:6" x14ac:dyDescent="0.25">
      <c r="A239" s="43" t="s">
        <v>1394</v>
      </c>
      <c r="B239" s="44"/>
      <c r="C239" s="45" t="s">
        <v>1395</v>
      </c>
      <c r="D239" s="46" t="s">
        <v>1900</v>
      </c>
      <c r="E239" s="78">
        <v>31.99</v>
      </c>
      <c r="F239" s="78">
        <v>39.35</v>
      </c>
    </row>
    <row r="240" spans="1:6" x14ac:dyDescent="0.25">
      <c r="A240" s="43" t="s">
        <v>1396</v>
      </c>
      <c r="B240" s="44"/>
      <c r="C240" s="45" t="s">
        <v>1397</v>
      </c>
      <c r="D240" s="46" t="s">
        <v>1899</v>
      </c>
      <c r="E240" s="78">
        <v>98.19</v>
      </c>
      <c r="F240" s="78">
        <v>120.77</v>
      </c>
    </row>
    <row r="241" spans="1:6" x14ac:dyDescent="0.25">
      <c r="A241" s="43" t="s">
        <v>1398</v>
      </c>
      <c r="B241" s="44"/>
      <c r="C241" s="45" t="s">
        <v>1399</v>
      </c>
      <c r="D241" s="46" t="s">
        <v>1898</v>
      </c>
      <c r="E241" s="78">
        <v>31.99</v>
      </c>
      <c r="F241" s="78">
        <v>39.35</v>
      </c>
    </row>
    <row r="242" spans="1:6" x14ac:dyDescent="0.25">
      <c r="A242" s="43" t="s">
        <v>1400</v>
      </c>
      <c r="B242" s="44"/>
      <c r="C242" s="45" t="s">
        <v>1395</v>
      </c>
      <c r="D242" s="46" t="s">
        <v>1897</v>
      </c>
      <c r="E242" s="78">
        <v>31.99</v>
      </c>
      <c r="F242" s="78">
        <v>39.35</v>
      </c>
    </row>
    <row r="243" spans="1:6" x14ac:dyDescent="0.25">
      <c r="A243" s="43" t="s">
        <v>1401</v>
      </c>
      <c r="B243" s="44" t="s">
        <v>1896</v>
      </c>
      <c r="C243" s="45" t="s">
        <v>1402</v>
      </c>
      <c r="D243" s="46" t="s">
        <v>1895</v>
      </c>
      <c r="E243" s="78">
        <v>521.29999999999995</v>
      </c>
      <c r="F243" s="78">
        <v>641.20000000000005</v>
      </c>
    </row>
    <row r="244" spans="1:6" x14ac:dyDescent="0.25">
      <c r="A244" s="43" t="s">
        <v>1403</v>
      </c>
      <c r="B244" s="44" t="s">
        <v>1894</v>
      </c>
      <c r="C244" s="45" t="s">
        <v>1404</v>
      </c>
      <c r="D244" s="46" t="s">
        <v>1893</v>
      </c>
      <c r="E244" s="78">
        <v>418.73</v>
      </c>
      <c r="F244" s="78">
        <v>515.04</v>
      </c>
    </row>
    <row r="245" spans="1:6" x14ac:dyDescent="0.25">
      <c r="A245" s="43" t="s">
        <v>1405</v>
      </c>
      <c r="B245" s="44" t="s">
        <v>1892</v>
      </c>
      <c r="C245" s="45" t="s">
        <v>1406</v>
      </c>
      <c r="D245" s="46" t="s">
        <v>1891</v>
      </c>
      <c r="E245" s="78">
        <v>775.87</v>
      </c>
      <c r="F245" s="78">
        <v>954.32</v>
      </c>
    </row>
    <row r="246" spans="1:6" x14ac:dyDescent="0.25">
      <c r="A246" s="43" t="s">
        <v>1407</v>
      </c>
      <c r="B246" s="44" t="s">
        <v>1890</v>
      </c>
      <c r="C246" s="45" t="s">
        <v>1408</v>
      </c>
      <c r="D246" s="46" t="s">
        <v>1889</v>
      </c>
      <c r="E246" s="78">
        <v>372.19</v>
      </c>
      <c r="F246" s="78">
        <v>457.79</v>
      </c>
    </row>
    <row r="247" spans="1:6" x14ac:dyDescent="0.25">
      <c r="A247" s="43" t="s">
        <v>1409</v>
      </c>
      <c r="B247" s="44" t="s">
        <v>1888</v>
      </c>
      <c r="C247" s="45" t="s">
        <v>1410</v>
      </c>
      <c r="D247" s="46" t="s">
        <v>1887</v>
      </c>
      <c r="E247" s="78">
        <v>658.36</v>
      </c>
      <c r="F247" s="78">
        <v>809.78</v>
      </c>
    </row>
    <row r="248" spans="1:6" x14ac:dyDescent="0.25">
      <c r="A248" s="43" t="s">
        <v>1411</v>
      </c>
      <c r="B248" s="44" t="s">
        <v>1886</v>
      </c>
      <c r="C248" s="45" t="s">
        <v>1412</v>
      </c>
      <c r="D248" s="46" t="s">
        <v>1885</v>
      </c>
      <c r="E248" s="78">
        <v>304.68</v>
      </c>
      <c r="F248" s="78">
        <v>374.76</v>
      </c>
    </row>
    <row r="249" spans="1:6" x14ac:dyDescent="0.25">
      <c r="A249" s="43" t="s">
        <v>1413</v>
      </c>
      <c r="B249" s="44" t="s">
        <v>1884</v>
      </c>
      <c r="C249" s="45" t="s">
        <v>1414</v>
      </c>
      <c r="D249" s="46" t="s">
        <v>1883</v>
      </c>
      <c r="E249" s="78">
        <v>688.25</v>
      </c>
      <c r="F249" s="78">
        <v>846.55</v>
      </c>
    </row>
    <row r="250" spans="1:6" x14ac:dyDescent="0.25">
      <c r="A250" s="43" t="s">
        <v>1415</v>
      </c>
      <c r="B250" s="44" t="s">
        <v>1882</v>
      </c>
      <c r="C250" s="45" t="s">
        <v>1416</v>
      </c>
      <c r="D250" s="46" t="s">
        <v>1881</v>
      </c>
      <c r="E250" s="78">
        <v>688.25</v>
      </c>
      <c r="F250" s="78">
        <v>846.55</v>
      </c>
    </row>
    <row r="251" spans="1:6" x14ac:dyDescent="0.25">
      <c r="A251" s="43" t="s">
        <v>1417</v>
      </c>
      <c r="B251" s="44" t="s">
        <v>1880</v>
      </c>
      <c r="C251" s="45" t="s">
        <v>1418</v>
      </c>
      <c r="D251" s="46" t="s">
        <v>1879</v>
      </c>
      <c r="E251" s="78">
        <v>836.01</v>
      </c>
      <c r="F251" s="78">
        <v>1028.29</v>
      </c>
    </row>
    <row r="252" spans="1:6" x14ac:dyDescent="0.25">
      <c r="A252" s="43" t="s">
        <v>1419</v>
      </c>
      <c r="B252" s="44" t="s">
        <v>1878</v>
      </c>
      <c r="C252" s="45" t="s">
        <v>1420</v>
      </c>
      <c r="D252" s="46" t="s">
        <v>1877</v>
      </c>
      <c r="E252" s="78">
        <v>688.25</v>
      </c>
      <c r="F252" s="78">
        <v>846.55</v>
      </c>
    </row>
    <row r="253" spans="1:6" x14ac:dyDescent="0.25">
      <c r="A253" s="43" t="s">
        <v>1421</v>
      </c>
      <c r="B253" s="44" t="s">
        <v>1876</v>
      </c>
      <c r="C253" s="45" t="s">
        <v>1422</v>
      </c>
      <c r="D253" s="46" t="s">
        <v>1875</v>
      </c>
      <c r="E253" s="78">
        <v>836.01</v>
      </c>
      <c r="F253" s="78">
        <v>1028.29</v>
      </c>
    </row>
    <row r="254" spans="1:6" x14ac:dyDescent="0.25">
      <c r="A254" s="43" t="s">
        <v>1423</v>
      </c>
      <c r="B254" s="44" t="s">
        <v>1874</v>
      </c>
      <c r="C254" s="45" t="s">
        <v>1424</v>
      </c>
      <c r="D254" s="46" t="s">
        <v>1873</v>
      </c>
      <c r="E254" s="78">
        <v>688.25</v>
      </c>
      <c r="F254" s="78">
        <v>846.55</v>
      </c>
    </row>
    <row r="255" spans="1:6" x14ac:dyDescent="0.25">
      <c r="A255" s="43" t="s">
        <v>1425</v>
      </c>
      <c r="B255" s="44" t="s">
        <v>1872</v>
      </c>
      <c r="C255" s="45" t="s">
        <v>1426</v>
      </c>
      <c r="D255" s="46" t="s">
        <v>1871</v>
      </c>
      <c r="E255" s="78">
        <v>688.25</v>
      </c>
      <c r="F255" s="78">
        <v>846.55</v>
      </c>
    </row>
    <row r="256" spans="1:6" x14ac:dyDescent="0.25">
      <c r="A256" s="43" t="s">
        <v>1427</v>
      </c>
      <c r="B256" s="44" t="s">
        <v>1870</v>
      </c>
      <c r="C256" s="45" t="s">
        <v>1428</v>
      </c>
      <c r="D256" s="46" t="s">
        <v>1869</v>
      </c>
      <c r="E256" s="78">
        <v>836.01</v>
      </c>
      <c r="F256" s="78">
        <v>1028.29</v>
      </c>
    </row>
    <row r="257" spans="1:6" x14ac:dyDescent="0.25">
      <c r="A257" s="43" t="s">
        <v>1429</v>
      </c>
      <c r="B257" s="44" t="s">
        <v>1868</v>
      </c>
      <c r="C257" s="45" t="s">
        <v>1430</v>
      </c>
      <c r="D257" s="46" t="s">
        <v>1867</v>
      </c>
      <c r="E257" s="78">
        <v>836.01</v>
      </c>
      <c r="F257" s="78">
        <v>1028.29</v>
      </c>
    </row>
    <row r="258" spans="1:6" x14ac:dyDescent="0.25">
      <c r="A258" s="43" t="s">
        <v>1431</v>
      </c>
      <c r="B258" s="44" t="s">
        <v>1866</v>
      </c>
      <c r="C258" s="45" t="s">
        <v>1432</v>
      </c>
      <c r="D258" s="46" t="s">
        <v>1865</v>
      </c>
      <c r="E258" s="78">
        <v>836.01</v>
      </c>
      <c r="F258" s="78">
        <v>1028.29</v>
      </c>
    </row>
    <row r="259" spans="1:6" x14ac:dyDescent="0.25">
      <c r="A259" s="43" t="s">
        <v>1433</v>
      </c>
      <c r="B259" s="44" t="s">
        <v>1864</v>
      </c>
      <c r="C259" s="45" t="s">
        <v>1434</v>
      </c>
      <c r="D259" s="46" t="s">
        <v>1863</v>
      </c>
      <c r="E259" s="78">
        <v>92.68</v>
      </c>
      <c r="F259" s="78">
        <v>114</v>
      </c>
    </row>
    <row r="260" spans="1:6" x14ac:dyDescent="0.25">
      <c r="A260" s="43" t="s">
        <v>1435</v>
      </c>
      <c r="B260" s="44" t="s">
        <v>1862</v>
      </c>
      <c r="C260" s="45" t="s">
        <v>1436</v>
      </c>
      <c r="D260" s="46" t="s">
        <v>1861</v>
      </c>
      <c r="E260" s="78">
        <v>92.68</v>
      </c>
      <c r="F260" s="78">
        <v>114</v>
      </c>
    </row>
    <row r="261" spans="1:6" x14ac:dyDescent="0.25">
      <c r="A261" s="43" t="s">
        <v>1437</v>
      </c>
      <c r="B261" s="44" t="s">
        <v>1860</v>
      </c>
      <c r="C261" s="45" t="s">
        <v>1438</v>
      </c>
      <c r="D261" s="46" t="s">
        <v>1859</v>
      </c>
      <c r="E261" s="78">
        <v>92.68</v>
      </c>
      <c r="F261" s="78">
        <v>114</v>
      </c>
    </row>
    <row r="262" spans="1:6" x14ac:dyDescent="0.25">
      <c r="A262" s="43" t="s">
        <v>1439</v>
      </c>
      <c r="B262" s="44" t="s">
        <v>1858</v>
      </c>
      <c r="C262" s="45" t="s">
        <v>1440</v>
      </c>
      <c r="D262" s="46" t="s">
        <v>1857</v>
      </c>
      <c r="E262" s="78">
        <v>92.68</v>
      </c>
      <c r="F262" s="78">
        <v>114</v>
      </c>
    </row>
    <row r="263" spans="1:6" x14ac:dyDescent="0.25">
      <c r="A263" s="43" t="s">
        <v>1441</v>
      </c>
      <c r="B263" s="44" t="s">
        <v>1856</v>
      </c>
      <c r="C263" s="45" t="s">
        <v>1442</v>
      </c>
      <c r="D263" s="46" t="s">
        <v>1855</v>
      </c>
      <c r="E263" s="78">
        <v>92.68</v>
      </c>
      <c r="F263" s="78">
        <v>114</v>
      </c>
    </row>
    <row r="264" spans="1:6" x14ac:dyDescent="0.25">
      <c r="A264" s="43" t="s">
        <v>1443</v>
      </c>
      <c r="B264" s="44" t="s">
        <v>1854</v>
      </c>
      <c r="C264" s="45" t="s">
        <v>1444</v>
      </c>
      <c r="D264" s="46" t="s">
        <v>1853</v>
      </c>
      <c r="E264" s="78">
        <v>92.68</v>
      </c>
      <c r="F264" s="78">
        <v>114</v>
      </c>
    </row>
    <row r="265" spans="1:6" x14ac:dyDescent="0.25">
      <c r="A265" s="43" t="s">
        <v>1445</v>
      </c>
      <c r="B265" s="44" t="s">
        <v>1852</v>
      </c>
      <c r="C265" s="45" t="s">
        <v>1446</v>
      </c>
      <c r="D265" s="46" t="s">
        <v>1851</v>
      </c>
      <c r="E265" s="78">
        <v>157.55000000000001</v>
      </c>
      <c r="F265" s="78">
        <v>193.79</v>
      </c>
    </row>
    <row r="266" spans="1:6" x14ac:dyDescent="0.25">
      <c r="A266" s="43" t="s">
        <v>1447</v>
      </c>
      <c r="B266" s="44" t="s">
        <v>1850</v>
      </c>
      <c r="C266" s="45" t="s">
        <v>1448</v>
      </c>
      <c r="D266" s="46" t="s">
        <v>1849</v>
      </c>
      <c r="E266" s="78">
        <v>157.55000000000001</v>
      </c>
      <c r="F266" s="78">
        <v>193.79</v>
      </c>
    </row>
    <row r="267" spans="1:6" x14ac:dyDescent="0.25">
      <c r="A267" s="43" t="s">
        <v>1449</v>
      </c>
      <c r="B267" s="44" t="s">
        <v>1848</v>
      </c>
      <c r="C267" s="45" t="s">
        <v>1450</v>
      </c>
      <c r="D267" s="46" t="s">
        <v>1847</v>
      </c>
      <c r="E267" s="78">
        <v>157.55000000000001</v>
      </c>
      <c r="F267" s="78">
        <v>193.79</v>
      </c>
    </row>
    <row r="268" spans="1:6" x14ac:dyDescent="0.25">
      <c r="A268" s="43" t="s">
        <v>1451</v>
      </c>
      <c r="B268" s="44" t="s">
        <v>1846</v>
      </c>
      <c r="C268" s="45" t="s">
        <v>1452</v>
      </c>
      <c r="D268" s="46" t="s">
        <v>1845</v>
      </c>
      <c r="E268" s="78">
        <v>157.55000000000001</v>
      </c>
      <c r="F268" s="78">
        <v>193.79</v>
      </c>
    </row>
    <row r="269" spans="1:6" x14ac:dyDescent="0.25">
      <c r="A269" s="43" t="s">
        <v>1453</v>
      </c>
      <c r="B269" s="44" t="s">
        <v>1844</v>
      </c>
      <c r="C269" s="45" t="s">
        <v>1454</v>
      </c>
      <c r="D269" s="46" t="s">
        <v>1843</v>
      </c>
      <c r="E269" s="78">
        <v>157.55000000000001</v>
      </c>
      <c r="F269" s="78">
        <v>193.79</v>
      </c>
    </row>
    <row r="270" spans="1:6" x14ac:dyDescent="0.25">
      <c r="A270" s="43" t="s">
        <v>1455</v>
      </c>
      <c r="B270" s="44" t="s">
        <v>1842</v>
      </c>
      <c r="C270" s="45" t="s">
        <v>1456</v>
      </c>
      <c r="D270" s="46" t="s">
        <v>1841</v>
      </c>
      <c r="E270" s="78">
        <v>157.55000000000001</v>
      </c>
      <c r="F270" s="78">
        <v>193.79</v>
      </c>
    </row>
    <row r="271" spans="1:6" x14ac:dyDescent="0.25">
      <c r="A271" s="43" t="s">
        <v>1457</v>
      </c>
      <c r="B271" s="44" t="s">
        <v>1840</v>
      </c>
      <c r="C271" s="45" t="s">
        <v>1458</v>
      </c>
      <c r="D271" s="46" t="s">
        <v>1839</v>
      </c>
      <c r="E271" s="78">
        <v>90.2</v>
      </c>
      <c r="F271" s="78">
        <v>110.95</v>
      </c>
    </row>
    <row r="272" spans="1:6" x14ac:dyDescent="0.25">
      <c r="A272" s="43" t="s">
        <v>1459</v>
      </c>
      <c r="B272" s="44" t="s">
        <v>1838</v>
      </c>
      <c r="C272" s="45" t="s">
        <v>1460</v>
      </c>
      <c r="D272" s="46" t="s">
        <v>1837</v>
      </c>
      <c r="E272" s="78">
        <v>123.58</v>
      </c>
      <c r="F272" s="78">
        <v>152</v>
      </c>
    </row>
    <row r="273" spans="1:6" x14ac:dyDescent="0.25">
      <c r="A273" s="43" t="s">
        <v>1461</v>
      </c>
      <c r="B273" s="44" t="s">
        <v>1836</v>
      </c>
      <c r="C273" s="45" t="s">
        <v>1462</v>
      </c>
      <c r="D273" s="46" t="s">
        <v>1835</v>
      </c>
      <c r="E273" s="78">
        <v>240.51</v>
      </c>
      <c r="F273" s="78">
        <v>295.83</v>
      </c>
    </row>
    <row r="274" spans="1:6" x14ac:dyDescent="0.25">
      <c r="A274" s="43" t="s">
        <v>1463</v>
      </c>
      <c r="B274" s="44" t="s">
        <v>1834</v>
      </c>
      <c r="C274" s="45" t="s">
        <v>1464</v>
      </c>
      <c r="D274" s="46" t="s">
        <v>1833</v>
      </c>
      <c r="E274" s="78">
        <v>413.72</v>
      </c>
      <c r="F274" s="78">
        <v>508.88</v>
      </c>
    </row>
    <row r="275" spans="1:6" x14ac:dyDescent="0.25">
      <c r="A275" s="43" t="s">
        <v>1465</v>
      </c>
      <c r="B275" s="44" t="s">
        <v>1832</v>
      </c>
      <c r="C275" s="45" t="s">
        <v>1466</v>
      </c>
      <c r="D275" s="46" t="s">
        <v>1831</v>
      </c>
      <c r="E275" s="78">
        <v>100.16</v>
      </c>
      <c r="F275" s="78">
        <v>123.2</v>
      </c>
    </row>
    <row r="276" spans="1:6" x14ac:dyDescent="0.25">
      <c r="A276" s="43" t="s">
        <v>1467</v>
      </c>
      <c r="B276" s="44" t="s">
        <v>1830</v>
      </c>
      <c r="C276" s="45" t="s">
        <v>1468</v>
      </c>
      <c r="D276" s="46" t="s">
        <v>1829</v>
      </c>
      <c r="E276" s="78">
        <v>147</v>
      </c>
      <c r="F276" s="78">
        <v>180.81</v>
      </c>
    </row>
    <row r="277" spans="1:6" x14ac:dyDescent="0.25">
      <c r="A277" s="43" t="s">
        <v>1469</v>
      </c>
      <c r="B277" s="44" t="s">
        <v>1828</v>
      </c>
      <c r="C277" s="45" t="s">
        <v>1470</v>
      </c>
      <c r="D277" s="46" t="s">
        <v>1827</v>
      </c>
      <c r="E277" s="78">
        <v>282.29000000000002</v>
      </c>
      <c r="F277" s="78">
        <v>347.22</v>
      </c>
    </row>
    <row r="278" spans="1:6" x14ac:dyDescent="0.25">
      <c r="A278" s="43" t="s">
        <v>1471</v>
      </c>
      <c r="B278" s="44" t="s">
        <v>1826</v>
      </c>
      <c r="C278" s="45" t="s">
        <v>1472</v>
      </c>
      <c r="D278" s="46" t="s">
        <v>1825</v>
      </c>
      <c r="E278" s="78">
        <v>452.26</v>
      </c>
      <c r="F278" s="78">
        <v>556.28</v>
      </c>
    </row>
    <row r="279" spans="1:6" x14ac:dyDescent="0.25">
      <c r="A279" s="43" t="s">
        <v>1473</v>
      </c>
      <c r="B279" s="44" t="s">
        <v>1824</v>
      </c>
      <c r="C279" s="45" t="s">
        <v>1474</v>
      </c>
      <c r="D279" s="46" t="s">
        <v>1823</v>
      </c>
      <c r="E279" s="78">
        <v>81.81</v>
      </c>
      <c r="F279" s="78">
        <v>100.63</v>
      </c>
    </row>
    <row r="280" spans="1:6" x14ac:dyDescent="0.25">
      <c r="A280" s="43" t="s">
        <v>1475</v>
      </c>
      <c r="B280" s="44" t="s">
        <v>1822</v>
      </c>
      <c r="C280" s="45" t="s">
        <v>1476</v>
      </c>
      <c r="D280" s="46" t="s">
        <v>1821</v>
      </c>
      <c r="E280" s="78">
        <v>115.2</v>
      </c>
      <c r="F280" s="78">
        <v>141.69999999999999</v>
      </c>
    </row>
    <row r="281" spans="1:6" x14ac:dyDescent="0.25">
      <c r="A281" s="43" t="s">
        <v>1477</v>
      </c>
      <c r="B281" s="44" t="s">
        <v>1820</v>
      </c>
      <c r="C281" s="45" t="s">
        <v>1478</v>
      </c>
      <c r="D281" s="46" t="s">
        <v>1819</v>
      </c>
      <c r="E281" s="78">
        <v>163.63</v>
      </c>
      <c r="F281" s="78">
        <v>201.26</v>
      </c>
    </row>
    <row r="282" spans="1:6" x14ac:dyDescent="0.25">
      <c r="A282" s="43" t="s">
        <v>1479</v>
      </c>
      <c r="B282" s="44" t="s">
        <v>1818</v>
      </c>
      <c r="C282" s="45" t="s">
        <v>1480</v>
      </c>
      <c r="D282" s="46" t="s">
        <v>1817</v>
      </c>
      <c r="E282" s="78">
        <v>336.61</v>
      </c>
      <c r="F282" s="78">
        <v>414.03</v>
      </c>
    </row>
    <row r="283" spans="1:6" x14ac:dyDescent="0.25">
      <c r="A283" s="43" t="s">
        <v>1481</v>
      </c>
      <c r="B283" s="44" t="s">
        <v>1816</v>
      </c>
      <c r="C283" s="45" t="s">
        <v>1482</v>
      </c>
      <c r="D283" s="46" t="s">
        <v>1815</v>
      </c>
      <c r="E283" s="78">
        <v>76.900000000000006</v>
      </c>
      <c r="F283" s="78">
        <v>94.59</v>
      </c>
    </row>
    <row r="284" spans="1:6" x14ac:dyDescent="0.25">
      <c r="A284" s="43" t="s">
        <v>1483</v>
      </c>
      <c r="B284" s="44" t="s">
        <v>1814</v>
      </c>
      <c r="C284" s="45" t="s">
        <v>1484</v>
      </c>
      <c r="D284" s="46" t="s">
        <v>1813</v>
      </c>
      <c r="E284" s="78">
        <v>111.88</v>
      </c>
      <c r="F284" s="78">
        <v>137.61000000000001</v>
      </c>
    </row>
    <row r="285" spans="1:6" x14ac:dyDescent="0.25">
      <c r="A285" s="47" t="s">
        <v>1485</v>
      </c>
      <c r="B285" s="15" t="s">
        <v>1812</v>
      </c>
      <c r="C285" s="48" t="s">
        <v>1486</v>
      </c>
      <c r="D285" s="49" t="s">
        <v>1811</v>
      </c>
      <c r="E285" s="78">
        <v>1014.56</v>
      </c>
      <c r="F285" s="78">
        <v>1247.9100000000001</v>
      </c>
    </row>
  </sheetData>
  <mergeCells count="2">
    <mergeCell ref="A1:B1"/>
    <mergeCell ref="C1:F1"/>
  </mergeCells>
  <pageMargins left="0.7" right="0.7" top="0.75" bottom="0.75" header="0.3" footer="0.3"/>
  <pageSetup paperSize="9" scale="6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66"/>
  <sheetViews>
    <sheetView workbookViewId="0">
      <selection activeCell="C1" sqref="A1:F566"/>
    </sheetView>
  </sheetViews>
  <sheetFormatPr defaultRowHeight="15" x14ac:dyDescent="0.25"/>
  <cols>
    <col min="1" max="1" width="15.7109375" customWidth="1"/>
    <col min="2" max="2" width="27.7109375" bestFit="1" customWidth="1"/>
    <col min="3" max="3" width="52.5703125" bestFit="1" customWidth="1"/>
    <col min="4" max="4" width="14.85546875" customWidth="1"/>
    <col min="5" max="5" width="14.28515625" customWidth="1"/>
    <col min="6" max="6" width="15.5703125" customWidth="1"/>
  </cols>
  <sheetData>
    <row r="1" spans="1:6" ht="60.75" customHeight="1" x14ac:dyDescent="0.25">
      <c r="A1" s="73"/>
      <c r="B1" s="73"/>
      <c r="C1" s="75" t="s">
        <v>3086</v>
      </c>
      <c r="D1" s="75"/>
      <c r="E1" s="75"/>
      <c r="F1" s="75"/>
    </row>
    <row r="2" spans="1:6" x14ac:dyDescent="0.25">
      <c r="A2" s="40" t="s">
        <v>2893</v>
      </c>
      <c r="B2" s="16" t="s">
        <v>2892</v>
      </c>
      <c r="C2" s="40" t="s">
        <v>2891</v>
      </c>
      <c r="D2" s="16" t="s">
        <v>2315</v>
      </c>
      <c r="E2" s="50" t="s">
        <v>2890</v>
      </c>
      <c r="F2" s="17" t="s">
        <v>2889</v>
      </c>
    </row>
    <row r="3" spans="1:6" x14ac:dyDescent="0.25">
      <c r="A3" s="51" t="s">
        <v>3</v>
      </c>
      <c r="B3" s="52"/>
      <c r="C3" s="53" t="s">
        <v>4</v>
      </c>
      <c r="D3" s="52" t="s">
        <v>2888</v>
      </c>
      <c r="E3" s="78">
        <v>164.82</v>
      </c>
      <c r="F3" s="78">
        <v>202.73</v>
      </c>
    </row>
    <row r="4" spans="1:6" x14ac:dyDescent="0.25">
      <c r="A4" s="51" t="s">
        <v>6</v>
      </c>
      <c r="B4" s="52"/>
      <c r="C4" s="53" t="s">
        <v>7</v>
      </c>
      <c r="D4" s="52" t="s">
        <v>2887</v>
      </c>
      <c r="E4" s="78">
        <v>31.88</v>
      </c>
      <c r="F4" s="78">
        <v>39.21</v>
      </c>
    </row>
    <row r="5" spans="1:6" x14ac:dyDescent="0.25">
      <c r="A5" s="51" t="s">
        <v>8</v>
      </c>
      <c r="B5" s="52"/>
      <c r="C5" s="53" t="s">
        <v>9</v>
      </c>
      <c r="D5" s="52" t="s">
        <v>2886</v>
      </c>
      <c r="E5" s="78">
        <v>283.95</v>
      </c>
      <c r="F5" s="78">
        <v>349.26</v>
      </c>
    </row>
    <row r="6" spans="1:6" x14ac:dyDescent="0.25">
      <c r="A6" s="51" t="s">
        <v>10</v>
      </c>
      <c r="B6" s="52"/>
      <c r="C6" s="53" t="s">
        <v>11</v>
      </c>
      <c r="D6" s="52" t="s">
        <v>2885</v>
      </c>
      <c r="E6" s="78">
        <v>47.83</v>
      </c>
      <c r="F6" s="78">
        <v>58.83</v>
      </c>
    </row>
    <row r="7" spans="1:6" x14ac:dyDescent="0.25">
      <c r="A7" s="51" t="s">
        <v>12</v>
      </c>
      <c r="B7" s="52"/>
      <c r="C7" s="53" t="s">
        <v>13</v>
      </c>
      <c r="D7" s="52" t="s">
        <v>2884</v>
      </c>
      <c r="E7" s="78">
        <v>24.84</v>
      </c>
      <c r="F7" s="78">
        <v>30.55</v>
      </c>
    </row>
    <row r="8" spans="1:6" x14ac:dyDescent="0.25">
      <c r="A8" s="51" t="s">
        <v>14</v>
      </c>
      <c r="B8" s="52"/>
      <c r="C8" s="53" t="s">
        <v>15</v>
      </c>
      <c r="D8" s="52" t="s">
        <v>2883</v>
      </c>
      <c r="E8" s="78">
        <v>5.99</v>
      </c>
      <c r="F8" s="78">
        <v>7.37</v>
      </c>
    </row>
    <row r="9" spans="1:6" x14ac:dyDescent="0.25">
      <c r="A9" s="51" t="s">
        <v>16</v>
      </c>
      <c r="B9" s="52"/>
      <c r="C9" s="53" t="s">
        <v>17</v>
      </c>
      <c r="D9" s="52" t="s">
        <v>2882</v>
      </c>
      <c r="E9" s="78">
        <v>160.37</v>
      </c>
      <c r="F9" s="78">
        <v>197.26</v>
      </c>
    </row>
    <row r="10" spans="1:6" x14ac:dyDescent="0.25">
      <c r="A10" s="51" t="s">
        <v>18</v>
      </c>
      <c r="B10" s="52"/>
      <c r="C10" s="53" t="s">
        <v>19</v>
      </c>
      <c r="D10" s="52" t="s">
        <v>2881</v>
      </c>
      <c r="E10" s="78">
        <v>141.13999999999999</v>
      </c>
      <c r="F10" s="78">
        <v>173.6</v>
      </c>
    </row>
    <row r="11" spans="1:6" x14ac:dyDescent="0.25">
      <c r="A11" s="51" t="s">
        <v>20</v>
      </c>
      <c r="B11" s="52"/>
      <c r="C11" s="53" t="s">
        <v>21</v>
      </c>
      <c r="D11" s="52" t="s">
        <v>2880</v>
      </c>
      <c r="E11" s="78">
        <v>102.02</v>
      </c>
      <c r="F11" s="78">
        <v>125.48</v>
      </c>
    </row>
    <row r="12" spans="1:6" x14ac:dyDescent="0.25">
      <c r="A12" s="51" t="s">
        <v>22</v>
      </c>
      <c r="B12" s="52"/>
      <c r="C12" s="53" t="s">
        <v>23</v>
      </c>
      <c r="D12" s="52" t="s">
        <v>2879</v>
      </c>
      <c r="E12" s="78">
        <v>96.77</v>
      </c>
      <c r="F12" s="78">
        <v>119.03</v>
      </c>
    </row>
    <row r="13" spans="1:6" x14ac:dyDescent="0.25">
      <c r="A13" s="51" t="s">
        <v>24</v>
      </c>
      <c r="B13" s="52"/>
      <c r="C13" s="53" t="s">
        <v>25</v>
      </c>
      <c r="D13" s="52" t="s">
        <v>2878</v>
      </c>
      <c r="E13" s="78">
        <v>113.41</v>
      </c>
      <c r="F13" s="78">
        <v>139.49</v>
      </c>
    </row>
    <row r="14" spans="1:6" x14ac:dyDescent="0.25">
      <c r="A14" s="51" t="s">
        <v>26</v>
      </c>
      <c r="B14" s="52"/>
      <c r="C14" s="53" t="s">
        <v>27</v>
      </c>
      <c r="D14" s="52" t="s">
        <v>2877</v>
      </c>
      <c r="E14" s="78">
        <v>85.44</v>
      </c>
      <c r="F14" s="78">
        <v>105.09</v>
      </c>
    </row>
    <row r="15" spans="1:6" x14ac:dyDescent="0.25">
      <c r="A15" s="51" t="s">
        <v>28</v>
      </c>
      <c r="B15" s="52"/>
      <c r="C15" s="53" t="s">
        <v>29</v>
      </c>
      <c r="D15" s="52" t="s">
        <v>2876</v>
      </c>
      <c r="E15" s="78">
        <v>135.74</v>
      </c>
      <c r="F15" s="78">
        <v>166.96</v>
      </c>
    </row>
    <row r="16" spans="1:6" x14ac:dyDescent="0.25">
      <c r="A16" s="51" t="s">
        <v>30</v>
      </c>
      <c r="B16" s="52" t="s">
        <v>2864</v>
      </c>
      <c r="C16" s="53" t="s">
        <v>31</v>
      </c>
      <c r="D16" s="52" t="s">
        <v>2875</v>
      </c>
      <c r="E16" s="78">
        <v>86.27</v>
      </c>
      <c r="F16" s="78">
        <v>106.11</v>
      </c>
    </row>
    <row r="17" spans="1:6" x14ac:dyDescent="0.25">
      <c r="A17" s="51" t="s">
        <v>32</v>
      </c>
      <c r="B17" s="52"/>
      <c r="C17" s="53" t="s">
        <v>33</v>
      </c>
      <c r="D17" s="52" t="s">
        <v>2874</v>
      </c>
      <c r="E17" s="78">
        <v>26.64</v>
      </c>
      <c r="F17" s="78">
        <v>32.770000000000003</v>
      </c>
    </row>
    <row r="18" spans="1:6" x14ac:dyDescent="0.25">
      <c r="A18" s="51" t="s">
        <v>34</v>
      </c>
      <c r="B18" s="52"/>
      <c r="C18" s="53" t="s">
        <v>35</v>
      </c>
      <c r="D18" s="52" t="s">
        <v>2873</v>
      </c>
      <c r="E18" s="78">
        <v>26.64</v>
      </c>
      <c r="F18" s="78">
        <v>32.770000000000003</v>
      </c>
    </row>
    <row r="19" spans="1:6" x14ac:dyDescent="0.25">
      <c r="A19" s="51" t="s">
        <v>36</v>
      </c>
      <c r="B19" s="52"/>
      <c r="C19" s="53" t="s">
        <v>37</v>
      </c>
      <c r="D19" s="52" t="s">
        <v>2872</v>
      </c>
      <c r="E19" s="78">
        <v>26.64</v>
      </c>
      <c r="F19" s="78">
        <v>32.770000000000003</v>
      </c>
    </row>
    <row r="20" spans="1:6" x14ac:dyDescent="0.25">
      <c r="A20" s="51" t="s">
        <v>38</v>
      </c>
      <c r="B20" s="52"/>
      <c r="C20" s="53" t="s">
        <v>39</v>
      </c>
      <c r="D20" s="52" t="s">
        <v>2871</v>
      </c>
      <c r="E20" s="78">
        <v>26.64</v>
      </c>
      <c r="F20" s="78">
        <v>32.770000000000003</v>
      </c>
    </row>
    <row r="21" spans="1:6" x14ac:dyDescent="0.25">
      <c r="A21" s="51" t="s">
        <v>40</v>
      </c>
      <c r="B21" s="52"/>
      <c r="C21" s="53" t="s">
        <v>41</v>
      </c>
      <c r="D21" s="52" t="s">
        <v>2870</v>
      </c>
      <c r="E21" s="78">
        <v>26.64</v>
      </c>
      <c r="F21" s="78">
        <v>32.770000000000003</v>
      </c>
    </row>
    <row r="22" spans="1:6" x14ac:dyDescent="0.25">
      <c r="A22" s="51" t="s">
        <v>42</v>
      </c>
      <c r="B22" s="52" t="s">
        <v>2864</v>
      </c>
      <c r="C22" s="53" t="s">
        <v>43</v>
      </c>
      <c r="D22" s="52" t="s">
        <v>2869</v>
      </c>
      <c r="E22" s="78">
        <v>172.89</v>
      </c>
      <c r="F22" s="78">
        <v>212.65</v>
      </c>
    </row>
    <row r="23" spans="1:6" x14ac:dyDescent="0.25">
      <c r="A23" s="51" t="s">
        <v>44</v>
      </c>
      <c r="B23" s="52" t="s">
        <v>2864</v>
      </c>
      <c r="C23" s="53" t="s">
        <v>45</v>
      </c>
      <c r="D23" s="52" t="s">
        <v>2868</v>
      </c>
      <c r="E23" s="78">
        <v>96.77</v>
      </c>
      <c r="F23" s="78">
        <v>119.03</v>
      </c>
    </row>
    <row r="24" spans="1:6" x14ac:dyDescent="0.25">
      <c r="A24" s="51" t="s">
        <v>46</v>
      </c>
      <c r="B24" s="52" t="s">
        <v>2864</v>
      </c>
      <c r="C24" s="53" t="s">
        <v>47</v>
      </c>
      <c r="D24" s="52" t="s">
        <v>2867</v>
      </c>
      <c r="E24" s="78">
        <v>194.47</v>
      </c>
      <c r="F24" s="78">
        <v>239.2</v>
      </c>
    </row>
    <row r="25" spans="1:6" x14ac:dyDescent="0.25">
      <c r="A25" s="51" t="s">
        <v>48</v>
      </c>
      <c r="B25" s="52" t="s">
        <v>2864</v>
      </c>
      <c r="C25" s="53" t="s">
        <v>49</v>
      </c>
      <c r="D25" s="52" t="s">
        <v>2866</v>
      </c>
      <c r="E25" s="78">
        <v>109.82</v>
      </c>
      <c r="F25" s="78">
        <v>135.08000000000001</v>
      </c>
    </row>
    <row r="26" spans="1:6" x14ac:dyDescent="0.25">
      <c r="A26" s="51" t="s">
        <v>50</v>
      </c>
      <c r="B26" s="52" t="s">
        <v>2864</v>
      </c>
      <c r="C26" s="53" t="s">
        <v>51</v>
      </c>
      <c r="D26" s="52" t="s">
        <v>2865</v>
      </c>
      <c r="E26" s="78">
        <v>258.45999999999998</v>
      </c>
      <c r="F26" s="78">
        <v>317.91000000000003</v>
      </c>
    </row>
    <row r="27" spans="1:6" x14ac:dyDescent="0.25">
      <c r="A27" s="51" t="s">
        <v>52</v>
      </c>
      <c r="B27" s="52" t="s">
        <v>2864</v>
      </c>
      <c r="C27" s="53" t="s">
        <v>53</v>
      </c>
      <c r="D27" s="52" t="s">
        <v>2863</v>
      </c>
      <c r="E27" s="78">
        <v>125.59</v>
      </c>
      <c r="F27" s="78">
        <v>154.47999999999999</v>
      </c>
    </row>
    <row r="28" spans="1:6" x14ac:dyDescent="0.25">
      <c r="A28" s="51" t="s">
        <v>54</v>
      </c>
      <c r="B28" s="52"/>
      <c r="C28" s="53" t="s">
        <v>55</v>
      </c>
      <c r="D28" s="52" t="s">
        <v>2862</v>
      </c>
      <c r="E28" s="78">
        <v>132.46</v>
      </c>
      <c r="F28" s="78">
        <v>162.93</v>
      </c>
    </row>
    <row r="29" spans="1:6" x14ac:dyDescent="0.25">
      <c r="A29" s="51" t="s">
        <v>56</v>
      </c>
      <c r="B29" s="52"/>
      <c r="C29" s="53" t="s">
        <v>57</v>
      </c>
      <c r="D29" s="52" t="s">
        <v>2861</v>
      </c>
      <c r="E29" s="78">
        <v>10.88</v>
      </c>
      <c r="F29" s="78">
        <v>13.38</v>
      </c>
    </row>
    <row r="30" spans="1:6" x14ac:dyDescent="0.25">
      <c r="A30" s="51" t="s">
        <v>58</v>
      </c>
      <c r="B30" s="52"/>
      <c r="C30" s="53" t="s">
        <v>41</v>
      </c>
      <c r="D30" s="52" t="s">
        <v>2860</v>
      </c>
      <c r="E30" s="78">
        <v>28.81</v>
      </c>
      <c r="F30" s="78">
        <v>35.44</v>
      </c>
    </row>
    <row r="31" spans="1:6" x14ac:dyDescent="0.25">
      <c r="A31" s="51" t="s">
        <v>59</v>
      </c>
      <c r="B31" s="52" t="s">
        <v>2032</v>
      </c>
      <c r="C31" s="53" t="s">
        <v>60</v>
      </c>
      <c r="D31" s="52" t="s">
        <v>2859</v>
      </c>
      <c r="E31" s="78">
        <v>153.5</v>
      </c>
      <c r="F31" s="78">
        <v>188.81</v>
      </c>
    </row>
    <row r="32" spans="1:6" x14ac:dyDescent="0.25">
      <c r="A32" s="51" t="s">
        <v>61</v>
      </c>
      <c r="B32" s="52"/>
      <c r="C32" s="53" t="s">
        <v>62</v>
      </c>
      <c r="D32" s="52" t="s">
        <v>2856</v>
      </c>
      <c r="E32" s="78">
        <v>13.77</v>
      </c>
      <c r="F32" s="78">
        <v>16.940000000000001</v>
      </c>
    </row>
    <row r="33" spans="1:6" x14ac:dyDescent="0.25">
      <c r="A33" s="51" t="s">
        <v>63</v>
      </c>
      <c r="B33" s="52"/>
      <c r="C33" s="53" t="s">
        <v>11</v>
      </c>
      <c r="D33" s="52" t="s">
        <v>2855</v>
      </c>
      <c r="E33" s="78">
        <v>29.4</v>
      </c>
      <c r="F33" s="78">
        <v>36.159999999999997</v>
      </c>
    </row>
    <row r="34" spans="1:6" x14ac:dyDescent="0.25">
      <c r="A34" s="51" t="s">
        <v>64</v>
      </c>
      <c r="B34" s="52" t="s">
        <v>2032</v>
      </c>
      <c r="C34" s="53" t="s">
        <v>65</v>
      </c>
      <c r="D34" s="52" t="s">
        <v>2854</v>
      </c>
      <c r="E34" s="78">
        <v>83.22</v>
      </c>
      <c r="F34" s="78">
        <v>102.36</v>
      </c>
    </row>
    <row r="35" spans="1:6" x14ac:dyDescent="0.25">
      <c r="A35" s="51" t="s">
        <v>66</v>
      </c>
      <c r="B35" s="52"/>
      <c r="C35" s="53" t="s">
        <v>67</v>
      </c>
      <c r="D35" s="52" t="s">
        <v>2853</v>
      </c>
      <c r="E35" s="78">
        <v>22.84</v>
      </c>
      <c r="F35" s="78">
        <v>28.09</v>
      </c>
    </row>
    <row r="36" spans="1:6" x14ac:dyDescent="0.25">
      <c r="A36" s="51" t="s">
        <v>68</v>
      </c>
      <c r="B36" s="52"/>
      <c r="C36" s="53" t="s">
        <v>69</v>
      </c>
      <c r="D36" s="52" t="s">
        <v>2852</v>
      </c>
      <c r="E36" s="78">
        <v>22.98</v>
      </c>
      <c r="F36" s="78">
        <v>28.27</v>
      </c>
    </row>
    <row r="37" spans="1:6" x14ac:dyDescent="0.25">
      <c r="A37" s="51" t="s">
        <v>70</v>
      </c>
      <c r="B37" s="52"/>
      <c r="C37" s="53" t="s">
        <v>71</v>
      </c>
      <c r="D37" s="52" t="s">
        <v>2851</v>
      </c>
      <c r="E37" s="78">
        <v>22.84</v>
      </c>
      <c r="F37" s="78">
        <v>28.09</v>
      </c>
    </row>
    <row r="38" spans="1:6" x14ac:dyDescent="0.25">
      <c r="A38" s="51" t="s">
        <v>72</v>
      </c>
      <c r="B38" s="52" t="s">
        <v>2032</v>
      </c>
      <c r="C38" s="53" t="s">
        <v>73</v>
      </c>
      <c r="D38" s="52" t="s">
        <v>2850</v>
      </c>
      <c r="E38" s="78">
        <v>92.77</v>
      </c>
      <c r="F38" s="78">
        <v>114.11</v>
      </c>
    </row>
    <row r="39" spans="1:6" x14ac:dyDescent="0.25">
      <c r="A39" s="51" t="s">
        <v>74</v>
      </c>
      <c r="B39" s="52" t="s">
        <v>2032</v>
      </c>
      <c r="C39" s="53" t="s">
        <v>75</v>
      </c>
      <c r="D39" s="52" t="s">
        <v>2849</v>
      </c>
      <c r="E39" s="78">
        <v>126.89</v>
      </c>
      <c r="F39" s="78">
        <v>156.07</v>
      </c>
    </row>
    <row r="40" spans="1:6" x14ac:dyDescent="0.25">
      <c r="A40" s="51" t="s">
        <v>76</v>
      </c>
      <c r="B40" s="52" t="s">
        <v>2032</v>
      </c>
      <c r="C40" s="53" t="s">
        <v>77</v>
      </c>
      <c r="D40" s="52" t="s">
        <v>2848</v>
      </c>
      <c r="E40" s="78">
        <v>105.29</v>
      </c>
      <c r="F40" s="78">
        <v>129.51</v>
      </c>
    </row>
    <row r="41" spans="1:6" x14ac:dyDescent="0.25">
      <c r="A41" s="51" t="s">
        <v>78</v>
      </c>
      <c r="B41" s="52"/>
      <c r="C41" s="53" t="s">
        <v>79</v>
      </c>
      <c r="D41" s="52" t="s">
        <v>2847</v>
      </c>
      <c r="E41" s="78">
        <v>247.68</v>
      </c>
      <c r="F41" s="78">
        <v>304.64999999999998</v>
      </c>
    </row>
    <row r="42" spans="1:6" x14ac:dyDescent="0.25">
      <c r="A42" s="51" t="s">
        <v>80</v>
      </c>
      <c r="B42" s="52"/>
      <c r="C42" s="53" t="s">
        <v>81</v>
      </c>
      <c r="D42" s="52" t="s">
        <v>2846</v>
      </c>
      <c r="E42" s="78">
        <v>250.68</v>
      </c>
      <c r="F42" s="78">
        <v>308.33999999999997</v>
      </c>
    </row>
    <row r="43" spans="1:6" x14ac:dyDescent="0.25">
      <c r="A43" s="51" t="s">
        <v>82</v>
      </c>
      <c r="B43" s="52"/>
      <c r="C43" s="53" t="s">
        <v>15</v>
      </c>
      <c r="D43" s="52" t="s">
        <v>2845</v>
      </c>
      <c r="E43" s="78">
        <v>8.2899999999999991</v>
      </c>
      <c r="F43" s="78">
        <v>10.199999999999999</v>
      </c>
    </row>
    <row r="44" spans="1:6" x14ac:dyDescent="0.25">
      <c r="A44" s="51" t="s">
        <v>83</v>
      </c>
      <c r="B44" s="52"/>
      <c r="C44" s="53" t="s">
        <v>84</v>
      </c>
      <c r="D44" s="52" t="s">
        <v>2844</v>
      </c>
      <c r="E44" s="78">
        <v>5.82</v>
      </c>
      <c r="F44" s="78">
        <v>7.16</v>
      </c>
    </row>
    <row r="45" spans="1:6" x14ac:dyDescent="0.25">
      <c r="A45" s="51" t="s">
        <v>85</v>
      </c>
      <c r="B45" s="52"/>
      <c r="C45" s="53" t="s">
        <v>84</v>
      </c>
      <c r="D45" s="52" t="s">
        <v>2843</v>
      </c>
      <c r="E45" s="78">
        <v>6.79</v>
      </c>
      <c r="F45" s="78">
        <v>8.35</v>
      </c>
    </row>
    <row r="46" spans="1:6" x14ac:dyDescent="0.25">
      <c r="A46" s="51" t="s">
        <v>86</v>
      </c>
      <c r="B46" s="52"/>
      <c r="C46" s="53" t="s">
        <v>57</v>
      </c>
      <c r="D46" s="52" t="s">
        <v>2842</v>
      </c>
      <c r="E46" s="78">
        <v>32.78</v>
      </c>
      <c r="F46" s="78">
        <v>40.32</v>
      </c>
    </row>
    <row r="47" spans="1:6" x14ac:dyDescent="0.25">
      <c r="A47" s="51" t="s">
        <v>87</v>
      </c>
      <c r="B47" s="52"/>
      <c r="C47" s="53" t="s">
        <v>88</v>
      </c>
      <c r="D47" s="52" t="s">
        <v>2841</v>
      </c>
      <c r="E47" s="78">
        <v>60.74</v>
      </c>
      <c r="F47" s="78">
        <v>74.709999999999994</v>
      </c>
    </row>
    <row r="48" spans="1:6" x14ac:dyDescent="0.25">
      <c r="A48" s="51" t="s">
        <v>89</v>
      </c>
      <c r="B48" s="52"/>
      <c r="C48" s="53" t="s">
        <v>90</v>
      </c>
      <c r="D48" s="52" t="s">
        <v>2840</v>
      </c>
      <c r="E48" s="78">
        <v>60.74</v>
      </c>
      <c r="F48" s="78">
        <v>74.709999999999994</v>
      </c>
    </row>
    <row r="49" spans="1:6" x14ac:dyDescent="0.25">
      <c r="A49" s="51" t="s">
        <v>91</v>
      </c>
      <c r="B49" s="52"/>
      <c r="C49" s="53" t="s">
        <v>92</v>
      </c>
      <c r="D49" s="52" t="s">
        <v>2839</v>
      </c>
      <c r="E49" s="78">
        <v>825.28</v>
      </c>
      <c r="F49" s="78">
        <v>1015.09</v>
      </c>
    </row>
    <row r="50" spans="1:6" x14ac:dyDescent="0.25">
      <c r="A50" s="51" t="s">
        <v>93</v>
      </c>
      <c r="B50" s="52"/>
      <c r="C50" s="53" t="s">
        <v>94</v>
      </c>
      <c r="D50" s="52" t="s">
        <v>2838</v>
      </c>
      <c r="E50" s="78">
        <v>1091.33</v>
      </c>
      <c r="F50" s="78">
        <v>1342.34</v>
      </c>
    </row>
    <row r="51" spans="1:6" x14ac:dyDescent="0.25">
      <c r="A51" s="51" t="s">
        <v>95</v>
      </c>
      <c r="B51" s="52"/>
      <c r="C51" s="53" t="s">
        <v>96</v>
      </c>
      <c r="D51" s="52" t="s">
        <v>2837</v>
      </c>
      <c r="E51" s="78">
        <v>1091.33</v>
      </c>
      <c r="F51" s="78">
        <v>1342.34</v>
      </c>
    </row>
    <row r="52" spans="1:6" x14ac:dyDescent="0.25">
      <c r="A52" s="51" t="s">
        <v>97</v>
      </c>
      <c r="B52" s="52" t="s">
        <v>2022</v>
      </c>
      <c r="C52" s="53" t="s">
        <v>98</v>
      </c>
      <c r="D52" s="52" t="s">
        <v>2836</v>
      </c>
      <c r="E52" s="78">
        <v>318.67</v>
      </c>
      <c r="F52" s="78">
        <v>391.96</v>
      </c>
    </row>
    <row r="53" spans="1:6" x14ac:dyDescent="0.25">
      <c r="A53" s="51" t="s">
        <v>99</v>
      </c>
      <c r="B53" s="52"/>
      <c r="C53" s="53" t="s">
        <v>2835</v>
      </c>
      <c r="D53" s="52" t="s">
        <v>2834</v>
      </c>
      <c r="E53" s="78">
        <v>21.41</v>
      </c>
      <c r="F53" s="78">
        <v>26.33</v>
      </c>
    </row>
    <row r="54" spans="1:6" x14ac:dyDescent="0.25">
      <c r="A54" s="51" t="s">
        <v>102</v>
      </c>
      <c r="B54" s="52" t="s">
        <v>2019</v>
      </c>
      <c r="C54" s="53" t="s">
        <v>101</v>
      </c>
      <c r="D54" s="52" t="s">
        <v>2833</v>
      </c>
      <c r="E54" s="78">
        <v>299.44</v>
      </c>
      <c r="F54" s="78">
        <v>368.31</v>
      </c>
    </row>
    <row r="55" spans="1:6" x14ac:dyDescent="0.25">
      <c r="A55" s="51" t="s">
        <v>105</v>
      </c>
      <c r="B55" s="52" t="s">
        <v>2049</v>
      </c>
      <c r="C55" s="53" t="s">
        <v>101</v>
      </c>
      <c r="D55" s="52" t="s">
        <v>2830</v>
      </c>
      <c r="E55" s="78">
        <v>365.7</v>
      </c>
      <c r="F55" s="78">
        <v>449.81</v>
      </c>
    </row>
    <row r="56" spans="1:6" x14ac:dyDescent="0.25">
      <c r="A56" s="51" t="s">
        <v>106</v>
      </c>
      <c r="B56" s="52" t="s">
        <v>2049</v>
      </c>
      <c r="C56" s="53" t="s">
        <v>107</v>
      </c>
      <c r="D56" s="52" t="s">
        <v>2829</v>
      </c>
      <c r="E56" s="78">
        <v>19.420000000000002</v>
      </c>
      <c r="F56" s="78">
        <v>23.89</v>
      </c>
    </row>
    <row r="57" spans="1:6" x14ac:dyDescent="0.25">
      <c r="A57" s="51" t="s">
        <v>108</v>
      </c>
      <c r="B57" s="52"/>
      <c r="C57" s="53" t="s">
        <v>109</v>
      </c>
      <c r="D57" s="52" t="s">
        <v>2828</v>
      </c>
      <c r="E57" s="78">
        <v>6849.18</v>
      </c>
      <c r="F57" s="78">
        <v>8424.49</v>
      </c>
    </row>
    <row r="58" spans="1:6" x14ac:dyDescent="0.25">
      <c r="A58" s="51" t="s">
        <v>110</v>
      </c>
      <c r="B58" s="52" t="s">
        <v>2827</v>
      </c>
      <c r="C58" s="53" t="s">
        <v>111</v>
      </c>
      <c r="D58" s="52" t="s">
        <v>2826</v>
      </c>
      <c r="E58" s="78">
        <v>5039.47</v>
      </c>
      <c r="F58" s="78">
        <v>6198.55</v>
      </c>
    </row>
    <row r="59" spans="1:6" x14ac:dyDescent="0.25">
      <c r="A59" s="51" t="s">
        <v>112</v>
      </c>
      <c r="B59" s="52" t="s">
        <v>1959</v>
      </c>
      <c r="C59" s="53" t="s">
        <v>113</v>
      </c>
      <c r="D59" s="52" t="s">
        <v>2825</v>
      </c>
      <c r="E59" s="78">
        <v>302.83</v>
      </c>
      <c r="F59" s="78">
        <v>372.48</v>
      </c>
    </row>
    <row r="60" spans="1:6" x14ac:dyDescent="0.25">
      <c r="A60" s="51" t="s">
        <v>114</v>
      </c>
      <c r="B60" s="52" t="s">
        <v>1959</v>
      </c>
      <c r="C60" s="53" t="s">
        <v>115</v>
      </c>
      <c r="D60" s="52" t="s">
        <v>2824</v>
      </c>
      <c r="E60" s="78">
        <v>345.63</v>
      </c>
      <c r="F60" s="78">
        <v>425.12</v>
      </c>
    </row>
    <row r="61" spans="1:6" x14ac:dyDescent="0.25">
      <c r="A61" s="51" t="s">
        <v>116</v>
      </c>
      <c r="B61" s="52" t="s">
        <v>1959</v>
      </c>
      <c r="C61" s="53" t="s">
        <v>117</v>
      </c>
      <c r="D61" s="52" t="s">
        <v>2823</v>
      </c>
      <c r="E61" s="78">
        <v>392.36</v>
      </c>
      <c r="F61" s="78">
        <v>482.6</v>
      </c>
    </row>
    <row r="62" spans="1:6" x14ac:dyDescent="0.25">
      <c r="A62" s="51" t="s">
        <v>118</v>
      </c>
      <c r="B62" s="52" t="s">
        <v>2822</v>
      </c>
      <c r="C62" s="53" t="s">
        <v>119</v>
      </c>
      <c r="D62" s="52" t="s">
        <v>2821</v>
      </c>
      <c r="E62" s="78">
        <v>22.95</v>
      </c>
      <c r="F62" s="78">
        <v>28.23</v>
      </c>
    </row>
    <row r="63" spans="1:6" x14ac:dyDescent="0.25">
      <c r="A63" s="51" t="s">
        <v>120</v>
      </c>
      <c r="B63" s="52" t="s">
        <v>2820</v>
      </c>
      <c r="C63" s="53" t="s">
        <v>121</v>
      </c>
      <c r="D63" s="52" t="s">
        <v>2819</v>
      </c>
      <c r="E63" s="78">
        <v>22.95</v>
      </c>
      <c r="F63" s="78">
        <v>28.23</v>
      </c>
    </row>
    <row r="64" spans="1:6" x14ac:dyDescent="0.25">
      <c r="A64" s="51" t="s">
        <v>122</v>
      </c>
      <c r="B64" s="52" t="s">
        <v>2818</v>
      </c>
      <c r="C64" s="53" t="s">
        <v>123</v>
      </c>
      <c r="D64" s="52" t="s">
        <v>2817</v>
      </c>
      <c r="E64" s="78">
        <v>22.95</v>
      </c>
      <c r="F64" s="78">
        <v>28.23</v>
      </c>
    </row>
    <row r="65" spans="1:6" x14ac:dyDescent="0.25">
      <c r="A65" s="51" t="s">
        <v>124</v>
      </c>
      <c r="B65" s="52" t="s">
        <v>1959</v>
      </c>
      <c r="C65" s="53" t="s">
        <v>125</v>
      </c>
      <c r="D65" s="52" t="s">
        <v>2816</v>
      </c>
      <c r="E65" s="78">
        <v>135.38</v>
      </c>
      <c r="F65" s="78">
        <v>166.52</v>
      </c>
    </row>
    <row r="66" spans="1:6" x14ac:dyDescent="0.25">
      <c r="A66" s="51" t="s">
        <v>126</v>
      </c>
      <c r="B66" s="52" t="s">
        <v>1959</v>
      </c>
      <c r="C66" s="53" t="s">
        <v>127</v>
      </c>
      <c r="D66" s="52" t="s">
        <v>2815</v>
      </c>
      <c r="E66" s="78">
        <v>151.07</v>
      </c>
      <c r="F66" s="78">
        <v>185.82</v>
      </c>
    </row>
    <row r="67" spans="1:6" x14ac:dyDescent="0.25">
      <c r="A67" s="51" t="s">
        <v>128</v>
      </c>
      <c r="B67" s="52" t="s">
        <v>1959</v>
      </c>
      <c r="C67" s="53" t="s">
        <v>129</v>
      </c>
      <c r="D67" s="52" t="s">
        <v>2814</v>
      </c>
      <c r="E67" s="78">
        <v>160.02000000000001</v>
      </c>
      <c r="F67" s="78">
        <v>196.82</v>
      </c>
    </row>
    <row r="68" spans="1:6" x14ac:dyDescent="0.25">
      <c r="A68" s="51" t="s">
        <v>130</v>
      </c>
      <c r="B68" s="52" t="s">
        <v>1951</v>
      </c>
      <c r="C68" s="53" t="s">
        <v>131</v>
      </c>
      <c r="D68" s="52" t="s">
        <v>2813</v>
      </c>
      <c r="E68" s="78">
        <v>467.21</v>
      </c>
      <c r="F68" s="78">
        <v>574.66999999999996</v>
      </c>
    </row>
    <row r="69" spans="1:6" x14ac:dyDescent="0.25">
      <c r="A69" s="51" t="s">
        <v>132</v>
      </c>
      <c r="B69" s="52"/>
      <c r="C69" s="53" t="s">
        <v>131</v>
      </c>
      <c r="D69" s="52" t="s">
        <v>2812</v>
      </c>
      <c r="E69" s="78">
        <v>665.64</v>
      </c>
      <c r="F69" s="78">
        <v>818.74</v>
      </c>
    </row>
    <row r="70" spans="1:6" x14ac:dyDescent="0.25">
      <c r="A70" s="51" t="s">
        <v>133</v>
      </c>
      <c r="B70" s="52" t="s">
        <v>1947</v>
      </c>
      <c r="C70" s="53" t="s">
        <v>131</v>
      </c>
      <c r="D70" s="52" t="s">
        <v>2811</v>
      </c>
      <c r="E70" s="78">
        <v>767.16</v>
      </c>
      <c r="F70" s="78">
        <v>943.61</v>
      </c>
    </row>
    <row r="71" spans="1:6" x14ac:dyDescent="0.25">
      <c r="A71" s="51" t="s">
        <v>134</v>
      </c>
      <c r="B71" s="52" t="s">
        <v>2810</v>
      </c>
      <c r="C71" s="53" t="s">
        <v>135</v>
      </c>
      <c r="D71" s="52" t="s">
        <v>2809</v>
      </c>
      <c r="E71" s="78">
        <v>111.12</v>
      </c>
      <c r="F71" s="78">
        <v>136.68</v>
      </c>
    </row>
    <row r="72" spans="1:6" x14ac:dyDescent="0.25">
      <c r="A72" s="51" t="s">
        <v>136</v>
      </c>
      <c r="B72" s="52" t="s">
        <v>2808</v>
      </c>
      <c r="C72" s="53" t="s">
        <v>137</v>
      </c>
      <c r="D72" s="52" t="s">
        <v>2807</v>
      </c>
      <c r="E72" s="78">
        <v>111.12</v>
      </c>
      <c r="F72" s="78">
        <v>136.68</v>
      </c>
    </row>
    <row r="73" spans="1:6" x14ac:dyDescent="0.25">
      <c r="A73" s="51" t="s">
        <v>138</v>
      </c>
      <c r="B73" s="52"/>
      <c r="C73" s="53" t="s">
        <v>139</v>
      </c>
      <c r="D73" s="52" t="s">
        <v>2806</v>
      </c>
      <c r="E73" s="78">
        <v>19.52</v>
      </c>
      <c r="F73" s="78">
        <v>24.01</v>
      </c>
    </row>
    <row r="74" spans="1:6" x14ac:dyDescent="0.25">
      <c r="A74" s="51" t="s">
        <v>140</v>
      </c>
      <c r="B74" s="52"/>
      <c r="C74" s="53" t="s">
        <v>141</v>
      </c>
      <c r="D74" s="52" t="s">
        <v>2805</v>
      </c>
      <c r="E74" s="78">
        <v>15.34</v>
      </c>
      <c r="F74" s="78">
        <v>18.87</v>
      </c>
    </row>
    <row r="75" spans="1:6" x14ac:dyDescent="0.25">
      <c r="A75" s="51" t="s">
        <v>142</v>
      </c>
      <c r="B75" s="52"/>
      <c r="C75" s="53" t="s">
        <v>143</v>
      </c>
      <c r="D75" s="52" t="s">
        <v>2804</v>
      </c>
      <c r="E75" s="78">
        <v>8.43</v>
      </c>
      <c r="F75" s="78">
        <v>10.37</v>
      </c>
    </row>
    <row r="76" spans="1:6" x14ac:dyDescent="0.25">
      <c r="A76" s="51" t="s">
        <v>144</v>
      </c>
      <c r="B76" s="52" t="s">
        <v>2803</v>
      </c>
      <c r="C76" s="53" t="s">
        <v>143</v>
      </c>
      <c r="D76" s="52" t="s">
        <v>2802</v>
      </c>
      <c r="E76" s="78">
        <v>7.42</v>
      </c>
      <c r="F76" s="78">
        <v>9.1300000000000008</v>
      </c>
    </row>
    <row r="77" spans="1:6" x14ac:dyDescent="0.25">
      <c r="A77" s="51" t="s">
        <v>145</v>
      </c>
      <c r="B77" s="52" t="s">
        <v>2801</v>
      </c>
      <c r="C77" s="53" t="s">
        <v>143</v>
      </c>
      <c r="D77" s="52" t="s">
        <v>2800</v>
      </c>
      <c r="E77" s="78">
        <v>7.92</v>
      </c>
      <c r="F77" s="78">
        <v>9.74</v>
      </c>
    </row>
    <row r="78" spans="1:6" x14ac:dyDescent="0.25">
      <c r="A78" s="51" t="s">
        <v>146</v>
      </c>
      <c r="B78" s="52"/>
      <c r="C78" s="53" t="s">
        <v>147</v>
      </c>
      <c r="D78" s="52" t="s">
        <v>2799</v>
      </c>
      <c r="E78" s="78">
        <v>9.9700000000000006</v>
      </c>
      <c r="F78" s="78">
        <v>12.26</v>
      </c>
    </row>
    <row r="79" spans="1:6" x14ac:dyDescent="0.25">
      <c r="A79" s="51" t="s">
        <v>148</v>
      </c>
      <c r="B79" s="52"/>
      <c r="C79" s="53" t="s">
        <v>149</v>
      </c>
      <c r="D79" s="52" t="s">
        <v>2798</v>
      </c>
      <c r="E79" s="78">
        <v>5.9</v>
      </c>
      <c r="F79" s="78">
        <v>7.26</v>
      </c>
    </row>
    <row r="80" spans="1:6" x14ac:dyDescent="0.25">
      <c r="A80" s="51" t="s">
        <v>150</v>
      </c>
      <c r="B80" s="52"/>
      <c r="C80" s="53" t="s">
        <v>151</v>
      </c>
      <c r="D80" s="52" t="s">
        <v>2797</v>
      </c>
      <c r="E80" s="78">
        <v>14.01</v>
      </c>
      <c r="F80" s="78">
        <v>17.23</v>
      </c>
    </row>
    <row r="81" spans="1:6" x14ac:dyDescent="0.25">
      <c r="A81" s="51" t="s">
        <v>152</v>
      </c>
      <c r="B81" s="52"/>
      <c r="C81" s="53" t="s">
        <v>153</v>
      </c>
      <c r="D81" s="52" t="s">
        <v>2796</v>
      </c>
      <c r="E81" s="78">
        <v>6.61</v>
      </c>
      <c r="F81" s="78">
        <v>8.1300000000000008</v>
      </c>
    </row>
    <row r="82" spans="1:6" x14ac:dyDescent="0.25">
      <c r="A82" s="51" t="s">
        <v>154</v>
      </c>
      <c r="B82" s="52"/>
      <c r="C82" s="53" t="s">
        <v>155</v>
      </c>
      <c r="D82" s="52" t="s">
        <v>2795</v>
      </c>
      <c r="E82" s="78">
        <v>7.61</v>
      </c>
      <c r="F82" s="78">
        <v>9.36</v>
      </c>
    </row>
    <row r="83" spans="1:6" x14ac:dyDescent="0.25">
      <c r="A83" s="51" t="s">
        <v>156</v>
      </c>
      <c r="B83" s="52"/>
      <c r="C83" s="53" t="s">
        <v>157</v>
      </c>
      <c r="D83" s="52" t="s">
        <v>2794</v>
      </c>
      <c r="E83" s="78">
        <v>17.7</v>
      </c>
      <c r="F83" s="78">
        <v>21.77</v>
      </c>
    </row>
    <row r="84" spans="1:6" x14ac:dyDescent="0.25">
      <c r="A84" s="51" t="s">
        <v>158</v>
      </c>
      <c r="B84" s="52" t="s">
        <v>2793</v>
      </c>
      <c r="C84" s="53" t="s">
        <v>143</v>
      </c>
      <c r="D84" s="52" t="s">
        <v>2792</v>
      </c>
      <c r="E84" s="78">
        <v>7.7</v>
      </c>
      <c r="F84" s="78">
        <v>9.4700000000000006</v>
      </c>
    </row>
    <row r="85" spans="1:6" x14ac:dyDescent="0.25">
      <c r="A85" s="51" t="s">
        <v>159</v>
      </c>
      <c r="B85" s="52"/>
      <c r="C85" s="53" t="s">
        <v>160</v>
      </c>
      <c r="D85" s="52" t="s">
        <v>2791</v>
      </c>
      <c r="E85" s="78">
        <v>5.09</v>
      </c>
      <c r="F85" s="78">
        <v>6.26</v>
      </c>
    </row>
    <row r="86" spans="1:6" x14ac:dyDescent="0.25">
      <c r="A86" s="51" t="s">
        <v>161</v>
      </c>
      <c r="B86" s="52"/>
      <c r="C86" s="53" t="s">
        <v>162</v>
      </c>
      <c r="D86" s="52" t="s">
        <v>2790</v>
      </c>
      <c r="E86" s="78">
        <v>10.14</v>
      </c>
      <c r="F86" s="78">
        <v>12.47</v>
      </c>
    </row>
    <row r="87" spans="1:6" x14ac:dyDescent="0.25">
      <c r="A87" s="51" t="s">
        <v>163</v>
      </c>
      <c r="B87" s="52"/>
      <c r="C87" s="53" t="s">
        <v>164</v>
      </c>
      <c r="D87" s="52" t="s">
        <v>2789</v>
      </c>
      <c r="E87" s="78">
        <v>13.51</v>
      </c>
      <c r="F87" s="78">
        <v>16.62</v>
      </c>
    </row>
    <row r="88" spans="1:6" x14ac:dyDescent="0.25">
      <c r="A88" s="51" t="s">
        <v>165</v>
      </c>
      <c r="B88" s="52"/>
      <c r="C88" s="53" t="s">
        <v>166</v>
      </c>
      <c r="D88" s="52" t="s">
        <v>2788</v>
      </c>
      <c r="E88" s="78">
        <v>24.56</v>
      </c>
      <c r="F88" s="78">
        <v>30.21</v>
      </c>
    </row>
    <row r="89" spans="1:6" x14ac:dyDescent="0.25">
      <c r="A89" s="51" t="s">
        <v>167</v>
      </c>
      <c r="B89" s="52"/>
      <c r="C89" s="53" t="s">
        <v>168</v>
      </c>
      <c r="D89" s="52" t="s">
        <v>2787</v>
      </c>
      <c r="E89" s="78">
        <v>18.53</v>
      </c>
      <c r="F89" s="78">
        <v>22.79</v>
      </c>
    </row>
    <row r="90" spans="1:6" x14ac:dyDescent="0.25">
      <c r="A90" s="51" t="s">
        <v>169</v>
      </c>
      <c r="B90" s="52"/>
      <c r="C90" s="53" t="s">
        <v>170</v>
      </c>
      <c r="D90" s="52" t="s">
        <v>2786</v>
      </c>
      <c r="E90" s="78">
        <v>13.66</v>
      </c>
      <c r="F90" s="78">
        <v>16.8</v>
      </c>
    </row>
    <row r="91" spans="1:6" x14ac:dyDescent="0.25">
      <c r="A91" s="51" t="s">
        <v>171</v>
      </c>
      <c r="B91" s="52"/>
      <c r="C91" s="53" t="s">
        <v>62</v>
      </c>
      <c r="D91" s="52" t="s">
        <v>2785</v>
      </c>
      <c r="E91" s="78">
        <v>8.26</v>
      </c>
      <c r="F91" s="78">
        <v>10.16</v>
      </c>
    </row>
    <row r="92" spans="1:6" x14ac:dyDescent="0.25">
      <c r="A92" s="51" t="s">
        <v>172</v>
      </c>
      <c r="B92" s="52"/>
      <c r="C92" s="53" t="s">
        <v>173</v>
      </c>
      <c r="D92" s="52" t="s">
        <v>2784</v>
      </c>
      <c r="E92" s="78">
        <v>8.6</v>
      </c>
      <c r="F92" s="78">
        <v>10.58</v>
      </c>
    </row>
    <row r="93" spans="1:6" x14ac:dyDescent="0.25">
      <c r="A93" s="51" t="s">
        <v>174</v>
      </c>
      <c r="B93" s="52"/>
      <c r="C93" s="53" t="s">
        <v>175</v>
      </c>
      <c r="D93" s="52" t="s">
        <v>2783</v>
      </c>
      <c r="E93" s="78">
        <v>5.58</v>
      </c>
      <c r="F93" s="78">
        <v>6.86</v>
      </c>
    </row>
    <row r="94" spans="1:6" x14ac:dyDescent="0.25">
      <c r="A94" s="51" t="s">
        <v>176</v>
      </c>
      <c r="B94" s="52"/>
      <c r="C94" s="53" t="s">
        <v>177</v>
      </c>
      <c r="D94" s="52" t="s">
        <v>2782</v>
      </c>
      <c r="E94" s="78">
        <v>8.6</v>
      </c>
      <c r="F94" s="78">
        <v>10.58</v>
      </c>
    </row>
    <row r="95" spans="1:6" x14ac:dyDescent="0.25">
      <c r="A95" s="51" t="s">
        <v>178</v>
      </c>
      <c r="B95" s="52"/>
      <c r="C95" s="53" t="s">
        <v>179</v>
      </c>
      <c r="D95" s="52" t="s">
        <v>2781</v>
      </c>
      <c r="E95" s="78">
        <v>772.17</v>
      </c>
      <c r="F95" s="78">
        <v>949.77</v>
      </c>
    </row>
    <row r="96" spans="1:6" x14ac:dyDescent="0.25">
      <c r="A96" s="51" t="s">
        <v>180</v>
      </c>
      <c r="B96" s="52"/>
      <c r="C96" s="53" t="s">
        <v>181</v>
      </c>
      <c r="D96" s="52" t="s">
        <v>2780</v>
      </c>
      <c r="E96" s="78">
        <v>772.17</v>
      </c>
      <c r="F96" s="78">
        <v>949.77</v>
      </c>
    </row>
    <row r="97" spans="1:6" x14ac:dyDescent="0.25">
      <c r="A97" s="51" t="s">
        <v>182</v>
      </c>
      <c r="B97" s="52"/>
      <c r="C97" s="53" t="s">
        <v>84</v>
      </c>
      <c r="D97" s="52" t="s">
        <v>2779</v>
      </c>
      <c r="E97" s="78">
        <v>5.82</v>
      </c>
      <c r="F97" s="78">
        <v>7.16</v>
      </c>
    </row>
    <row r="98" spans="1:6" x14ac:dyDescent="0.25">
      <c r="A98" s="51" t="s">
        <v>183</v>
      </c>
      <c r="B98" s="52"/>
      <c r="C98" s="53" t="s">
        <v>62</v>
      </c>
      <c r="D98" s="52" t="s">
        <v>2778</v>
      </c>
      <c r="E98" s="78">
        <v>13.75</v>
      </c>
      <c r="F98" s="78">
        <v>16.91</v>
      </c>
    </row>
    <row r="99" spans="1:6" x14ac:dyDescent="0.25">
      <c r="A99" s="51" t="s">
        <v>184</v>
      </c>
      <c r="B99" s="52"/>
      <c r="C99" s="53" t="s">
        <v>15</v>
      </c>
      <c r="D99" s="52" t="s">
        <v>2777</v>
      </c>
      <c r="E99" s="78">
        <v>7.95</v>
      </c>
      <c r="F99" s="78">
        <v>9.7799999999999994</v>
      </c>
    </row>
    <row r="100" spans="1:6" x14ac:dyDescent="0.25">
      <c r="A100" s="51" t="s">
        <v>185</v>
      </c>
      <c r="B100" s="52"/>
      <c r="C100" s="53" t="s">
        <v>5</v>
      </c>
      <c r="D100" s="52" t="s">
        <v>2776</v>
      </c>
      <c r="E100" s="78">
        <v>73.459999999999994</v>
      </c>
      <c r="F100" s="78">
        <v>90.36</v>
      </c>
    </row>
    <row r="101" spans="1:6" x14ac:dyDescent="0.25">
      <c r="A101" s="51" t="s">
        <v>186</v>
      </c>
      <c r="B101" s="52"/>
      <c r="C101" s="53" t="s">
        <v>187</v>
      </c>
      <c r="D101" s="52" t="s">
        <v>2775</v>
      </c>
      <c r="E101" s="78">
        <v>13.58</v>
      </c>
      <c r="F101" s="78">
        <v>16.7</v>
      </c>
    </row>
    <row r="102" spans="1:6" x14ac:dyDescent="0.25">
      <c r="A102" s="51" t="s">
        <v>188</v>
      </c>
      <c r="B102" s="52"/>
      <c r="C102" s="53" t="s">
        <v>15</v>
      </c>
      <c r="D102" s="52" t="s">
        <v>2774</v>
      </c>
      <c r="E102" s="78">
        <v>6.28</v>
      </c>
      <c r="F102" s="78">
        <v>7.72</v>
      </c>
    </row>
    <row r="103" spans="1:6" x14ac:dyDescent="0.25">
      <c r="A103" s="51" t="s">
        <v>189</v>
      </c>
      <c r="B103" s="52"/>
      <c r="C103" s="53" t="s">
        <v>190</v>
      </c>
      <c r="D103" s="52" t="s">
        <v>2773</v>
      </c>
      <c r="E103" s="78">
        <v>52.61</v>
      </c>
      <c r="F103" s="78">
        <v>64.709999999999994</v>
      </c>
    </row>
    <row r="104" spans="1:6" x14ac:dyDescent="0.25">
      <c r="A104" s="51" t="s">
        <v>191</v>
      </c>
      <c r="B104" s="52"/>
      <c r="C104" s="53" t="s">
        <v>192</v>
      </c>
      <c r="D104" s="52" t="s">
        <v>2772</v>
      </c>
      <c r="E104" s="78">
        <v>990.89</v>
      </c>
      <c r="F104" s="78">
        <v>1218.79</v>
      </c>
    </row>
    <row r="105" spans="1:6" x14ac:dyDescent="0.25">
      <c r="A105" s="51" t="s">
        <v>193</v>
      </c>
      <c r="B105" s="52"/>
      <c r="C105" s="53" t="s">
        <v>194</v>
      </c>
      <c r="D105" s="52" t="s">
        <v>2771</v>
      </c>
      <c r="E105" s="78">
        <v>1223.02</v>
      </c>
      <c r="F105" s="78">
        <v>1504.31</v>
      </c>
    </row>
    <row r="106" spans="1:6" x14ac:dyDescent="0.25">
      <c r="A106" s="51" t="s">
        <v>195</v>
      </c>
      <c r="B106" s="52"/>
      <c r="C106" s="53" t="s">
        <v>196</v>
      </c>
      <c r="D106" s="52" t="s">
        <v>2770</v>
      </c>
      <c r="E106" s="78">
        <v>1005.13</v>
      </c>
      <c r="F106" s="78">
        <v>1236.31</v>
      </c>
    </row>
    <row r="107" spans="1:6" x14ac:dyDescent="0.25">
      <c r="A107" s="51" t="s">
        <v>197</v>
      </c>
      <c r="B107" s="52"/>
      <c r="C107" s="53" t="s">
        <v>198</v>
      </c>
      <c r="D107" s="52" t="s">
        <v>2769</v>
      </c>
      <c r="E107" s="78">
        <v>1223.02</v>
      </c>
      <c r="F107" s="78">
        <v>1504.31</v>
      </c>
    </row>
    <row r="108" spans="1:6" x14ac:dyDescent="0.25">
      <c r="A108" s="51" t="s">
        <v>199</v>
      </c>
      <c r="B108" s="52"/>
      <c r="C108" s="53" t="s">
        <v>200</v>
      </c>
      <c r="D108" s="52" t="s">
        <v>2768</v>
      </c>
      <c r="E108" s="78">
        <v>113.51</v>
      </c>
      <c r="F108" s="78">
        <v>139.62</v>
      </c>
    </row>
    <row r="109" spans="1:6" x14ac:dyDescent="0.25">
      <c r="A109" s="51" t="s">
        <v>201</v>
      </c>
      <c r="B109" s="52"/>
      <c r="C109" s="53" t="s">
        <v>202</v>
      </c>
      <c r="D109" s="52" t="s">
        <v>2767</v>
      </c>
      <c r="E109" s="78">
        <v>113.51</v>
      </c>
      <c r="F109" s="78">
        <v>139.62</v>
      </c>
    </row>
    <row r="110" spans="1:6" x14ac:dyDescent="0.25">
      <c r="A110" s="51" t="s">
        <v>203</v>
      </c>
      <c r="B110" s="52"/>
      <c r="C110" s="53" t="s">
        <v>204</v>
      </c>
      <c r="D110" s="52" t="s">
        <v>2766</v>
      </c>
      <c r="E110" s="78">
        <v>113.51</v>
      </c>
      <c r="F110" s="78">
        <v>139.62</v>
      </c>
    </row>
    <row r="111" spans="1:6" x14ac:dyDescent="0.25">
      <c r="A111" s="51" t="s">
        <v>205</v>
      </c>
      <c r="B111" s="52"/>
      <c r="C111" s="53" t="s">
        <v>206</v>
      </c>
      <c r="D111" s="52" t="s">
        <v>2765</v>
      </c>
      <c r="E111" s="78">
        <v>113.51</v>
      </c>
      <c r="F111" s="78">
        <v>139.62</v>
      </c>
    </row>
    <row r="112" spans="1:6" x14ac:dyDescent="0.25">
      <c r="A112" s="51" t="s">
        <v>207</v>
      </c>
      <c r="B112" s="52"/>
      <c r="C112" s="53" t="s">
        <v>208</v>
      </c>
      <c r="D112" s="52" t="s">
        <v>2764</v>
      </c>
      <c r="E112" s="78">
        <v>56.41</v>
      </c>
      <c r="F112" s="78">
        <v>69.38</v>
      </c>
    </row>
    <row r="113" spans="1:6" x14ac:dyDescent="0.25">
      <c r="A113" s="51" t="s">
        <v>209</v>
      </c>
      <c r="B113" s="52"/>
      <c r="C113" s="53" t="s">
        <v>210</v>
      </c>
      <c r="D113" s="52" t="s">
        <v>2763</v>
      </c>
      <c r="E113" s="78">
        <v>53.11</v>
      </c>
      <c r="F113" s="78">
        <v>65.33</v>
      </c>
    </row>
    <row r="114" spans="1:6" x14ac:dyDescent="0.25">
      <c r="A114" s="51" t="s">
        <v>211</v>
      </c>
      <c r="B114" s="52"/>
      <c r="C114" s="53" t="s">
        <v>212</v>
      </c>
      <c r="D114" s="52" t="s">
        <v>2762</v>
      </c>
      <c r="E114" s="78">
        <v>260.44</v>
      </c>
      <c r="F114" s="78">
        <v>320.33999999999997</v>
      </c>
    </row>
    <row r="115" spans="1:6" x14ac:dyDescent="0.25">
      <c r="A115" s="51" t="s">
        <v>213</v>
      </c>
      <c r="B115" s="52"/>
      <c r="C115" s="53" t="s">
        <v>214</v>
      </c>
      <c r="D115" s="52" t="s">
        <v>2761</v>
      </c>
      <c r="E115" s="78">
        <v>266.38</v>
      </c>
      <c r="F115" s="78">
        <v>327.64999999999998</v>
      </c>
    </row>
    <row r="116" spans="1:6" x14ac:dyDescent="0.25">
      <c r="A116" s="51" t="s">
        <v>215</v>
      </c>
      <c r="B116" s="52"/>
      <c r="C116" s="53" t="s">
        <v>216</v>
      </c>
      <c r="D116" s="52" t="s">
        <v>2760</v>
      </c>
      <c r="E116" s="78">
        <v>322.07</v>
      </c>
      <c r="F116" s="78">
        <v>396.15</v>
      </c>
    </row>
    <row r="117" spans="1:6" x14ac:dyDescent="0.25">
      <c r="A117" s="51" t="s">
        <v>217</v>
      </c>
      <c r="B117" s="52"/>
      <c r="C117" s="53" t="s">
        <v>218</v>
      </c>
      <c r="D117" s="52" t="s">
        <v>2759</v>
      </c>
      <c r="E117" s="78">
        <v>297.47000000000003</v>
      </c>
      <c r="F117" s="78">
        <v>365.89</v>
      </c>
    </row>
    <row r="118" spans="1:6" x14ac:dyDescent="0.25">
      <c r="A118" s="51" t="s">
        <v>219</v>
      </c>
      <c r="B118" s="52"/>
      <c r="C118" s="53" t="s">
        <v>220</v>
      </c>
      <c r="D118" s="52" t="s">
        <v>2758</v>
      </c>
      <c r="E118" s="78">
        <v>146.44999999999999</v>
      </c>
      <c r="F118" s="78">
        <v>180.13</v>
      </c>
    </row>
    <row r="119" spans="1:6" x14ac:dyDescent="0.25">
      <c r="A119" s="51" t="s">
        <v>221</v>
      </c>
      <c r="B119" s="52"/>
      <c r="C119" s="53" t="s">
        <v>222</v>
      </c>
      <c r="D119" s="52" t="s">
        <v>2757</v>
      </c>
      <c r="E119" s="78">
        <v>26.57</v>
      </c>
      <c r="F119" s="78">
        <v>32.68</v>
      </c>
    </row>
    <row r="120" spans="1:6" x14ac:dyDescent="0.25">
      <c r="A120" s="51" t="s">
        <v>223</v>
      </c>
      <c r="B120" s="52"/>
      <c r="C120" s="53" t="s">
        <v>224</v>
      </c>
      <c r="D120" s="52" t="s">
        <v>2756</v>
      </c>
      <c r="E120" s="78">
        <v>26.57</v>
      </c>
      <c r="F120" s="78">
        <v>32.68</v>
      </c>
    </row>
    <row r="121" spans="1:6" x14ac:dyDescent="0.25">
      <c r="A121" s="51" t="s">
        <v>225</v>
      </c>
      <c r="B121" s="52"/>
      <c r="C121" s="53" t="s">
        <v>226</v>
      </c>
      <c r="D121" s="52" t="s">
        <v>2755</v>
      </c>
      <c r="E121" s="78">
        <v>26.57</v>
      </c>
      <c r="F121" s="78">
        <v>32.68</v>
      </c>
    </row>
    <row r="122" spans="1:6" x14ac:dyDescent="0.25">
      <c r="A122" s="51" t="s">
        <v>227</v>
      </c>
      <c r="B122" s="52"/>
      <c r="C122" s="53" t="s">
        <v>228</v>
      </c>
      <c r="D122" s="52" t="s">
        <v>2754</v>
      </c>
      <c r="E122" s="78">
        <v>26.57</v>
      </c>
      <c r="F122" s="78">
        <v>32.68</v>
      </c>
    </row>
    <row r="123" spans="1:6" x14ac:dyDescent="0.25">
      <c r="A123" s="51" t="s">
        <v>229</v>
      </c>
      <c r="B123" s="52"/>
      <c r="C123" s="53" t="s">
        <v>230</v>
      </c>
      <c r="D123" s="52" t="s">
        <v>2753</v>
      </c>
      <c r="E123" s="78">
        <v>26.57</v>
      </c>
      <c r="F123" s="78">
        <v>32.68</v>
      </c>
    </row>
    <row r="124" spans="1:6" x14ac:dyDescent="0.25">
      <c r="A124" s="51" t="s">
        <v>231</v>
      </c>
      <c r="B124" s="52"/>
      <c r="C124" s="53" t="s">
        <v>232</v>
      </c>
      <c r="D124" s="52" t="s">
        <v>2752</v>
      </c>
      <c r="E124" s="78">
        <v>40.090000000000003</v>
      </c>
      <c r="F124" s="78">
        <v>49.31</v>
      </c>
    </row>
    <row r="125" spans="1:6" x14ac:dyDescent="0.25">
      <c r="A125" s="51" t="s">
        <v>233</v>
      </c>
      <c r="B125" s="52"/>
      <c r="C125" s="53" t="s">
        <v>234</v>
      </c>
      <c r="D125" s="52" t="s">
        <v>2751</v>
      </c>
      <c r="E125" s="78">
        <v>40.090000000000003</v>
      </c>
      <c r="F125" s="78">
        <v>49.31</v>
      </c>
    </row>
    <row r="126" spans="1:6" x14ac:dyDescent="0.25">
      <c r="A126" s="51" t="s">
        <v>235</v>
      </c>
      <c r="B126" s="52"/>
      <c r="C126" s="53" t="s">
        <v>236</v>
      </c>
      <c r="D126" s="52" t="s">
        <v>2750</v>
      </c>
      <c r="E126" s="78">
        <v>33.549999999999997</v>
      </c>
      <c r="F126" s="78">
        <v>41.27</v>
      </c>
    </row>
    <row r="127" spans="1:6" x14ac:dyDescent="0.25">
      <c r="A127" s="51" t="s">
        <v>237</v>
      </c>
      <c r="B127" s="52"/>
      <c r="C127" s="53" t="s">
        <v>238</v>
      </c>
      <c r="D127" s="52" t="s">
        <v>2749</v>
      </c>
      <c r="E127" s="78">
        <v>33.549999999999997</v>
      </c>
      <c r="F127" s="78">
        <v>41.27</v>
      </c>
    </row>
    <row r="128" spans="1:6" x14ac:dyDescent="0.25">
      <c r="A128" s="51" t="s">
        <v>239</v>
      </c>
      <c r="B128" s="52"/>
      <c r="C128" s="53" t="s">
        <v>240</v>
      </c>
      <c r="D128" s="52" t="s">
        <v>2748</v>
      </c>
      <c r="E128" s="78">
        <v>53.26</v>
      </c>
      <c r="F128" s="78">
        <v>65.510000000000005</v>
      </c>
    </row>
    <row r="129" spans="1:6" x14ac:dyDescent="0.25">
      <c r="A129" s="51" t="s">
        <v>241</v>
      </c>
      <c r="B129" s="52"/>
      <c r="C129" s="53" t="s">
        <v>242</v>
      </c>
      <c r="D129" s="52" t="s">
        <v>2747</v>
      </c>
      <c r="E129" s="78">
        <v>91.2</v>
      </c>
      <c r="F129" s="78">
        <v>112.18</v>
      </c>
    </row>
    <row r="130" spans="1:6" x14ac:dyDescent="0.25">
      <c r="A130" s="51" t="s">
        <v>243</v>
      </c>
      <c r="B130" s="52"/>
      <c r="C130" s="53" t="s">
        <v>244</v>
      </c>
      <c r="D130" s="52" t="s">
        <v>2746</v>
      </c>
      <c r="E130" s="78">
        <v>83.52</v>
      </c>
      <c r="F130" s="78">
        <v>102.73</v>
      </c>
    </row>
    <row r="131" spans="1:6" x14ac:dyDescent="0.25">
      <c r="A131" s="51" t="s">
        <v>245</v>
      </c>
      <c r="B131" s="52"/>
      <c r="C131" s="53" t="s">
        <v>246</v>
      </c>
      <c r="D131" s="52" t="s">
        <v>2745</v>
      </c>
      <c r="E131" s="78">
        <v>81.5</v>
      </c>
      <c r="F131" s="78">
        <v>100.25</v>
      </c>
    </row>
    <row r="132" spans="1:6" x14ac:dyDescent="0.25">
      <c r="A132" s="51" t="s">
        <v>247</v>
      </c>
      <c r="B132" s="52"/>
      <c r="C132" s="53" t="s">
        <v>248</v>
      </c>
      <c r="D132" s="52" t="s">
        <v>2744</v>
      </c>
      <c r="E132" s="78">
        <v>71.33</v>
      </c>
      <c r="F132" s="78">
        <v>87.74</v>
      </c>
    </row>
    <row r="133" spans="1:6" x14ac:dyDescent="0.25">
      <c r="A133" s="51" t="s">
        <v>249</v>
      </c>
      <c r="B133" s="52"/>
      <c r="C133" s="53" t="s">
        <v>250</v>
      </c>
      <c r="D133" s="52" t="s">
        <v>2743</v>
      </c>
      <c r="E133" s="78">
        <v>26.57</v>
      </c>
      <c r="F133" s="78">
        <v>32.68</v>
      </c>
    </row>
    <row r="134" spans="1:6" x14ac:dyDescent="0.25">
      <c r="A134" s="51" t="s">
        <v>251</v>
      </c>
      <c r="B134" s="52"/>
      <c r="C134" s="53" t="s">
        <v>252</v>
      </c>
      <c r="D134" s="52" t="s">
        <v>2742</v>
      </c>
      <c r="E134" s="78">
        <v>26.57</v>
      </c>
      <c r="F134" s="78">
        <v>32.68</v>
      </c>
    </row>
    <row r="135" spans="1:6" x14ac:dyDescent="0.25">
      <c r="A135" s="51" t="s">
        <v>253</v>
      </c>
      <c r="B135" s="52"/>
      <c r="C135" s="53" t="s">
        <v>254</v>
      </c>
      <c r="D135" s="52" t="s">
        <v>2741</v>
      </c>
      <c r="E135" s="78">
        <v>26.57</v>
      </c>
      <c r="F135" s="78">
        <v>32.68</v>
      </c>
    </row>
    <row r="136" spans="1:6" x14ac:dyDescent="0.25">
      <c r="A136" s="51" t="s">
        <v>255</v>
      </c>
      <c r="B136" s="52"/>
      <c r="C136" s="53" t="s">
        <v>256</v>
      </c>
      <c r="D136" s="52" t="s">
        <v>2740</v>
      </c>
      <c r="E136" s="78">
        <v>26.57</v>
      </c>
      <c r="F136" s="78">
        <v>32.68</v>
      </c>
    </row>
    <row r="137" spans="1:6" x14ac:dyDescent="0.25">
      <c r="A137" s="51" t="s">
        <v>257</v>
      </c>
      <c r="B137" s="52"/>
      <c r="C137" s="53" t="s">
        <v>258</v>
      </c>
      <c r="D137" s="52" t="s">
        <v>2739</v>
      </c>
      <c r="E137" s="78">
        <v>26.57</v>
      </c>
      <c r="F137" s="78">
        <v>32.68</v>
      </c>
    </row>
    <row r="138" spans="1:6" x14ac:dyDescent="0.25">
      <c r="A138" s="51" t="s">
        <v>259</v>
      </c>
      <c r="B138" s="52"/>
      <c r="C138" s="53" t="s">
        <v>260</v>
      </c>
      <c r="D138" s="52" t="s">
        <v>2738</v>
      </c>
      <c r="E138" s="78">
        <v>40.090000000000003</v>
      </c>
      <c r="F138" s="78">
        <v>49.31</v>
      </c>
    </row>
    <row r="139" spans="1:6" x14ac:dyDescent="0.25">
      <c r="A139" s="51" t="s">
        <v>261</v>
      </c>
      <c r="B139" s="52"/>
      <c r="C139" s="53" t="s">
        <v>262</v>
      </c>
      <c r="D139" s="52" t="s">
        <v>2737</v>
      </c>
      <c r="E139" s="78">
        <v>40.090000000000003</v>
      </c>
      <c r="F139" s="78">
        <v>49.31</v>
      </c>
    </row>
    <row r="140" spans="1:6" x14ac:dyDescent="0.25">
      <c r="A140" s="51" t="s">
        <v>263</v>
      </c>
      <c r="B140" s="52"/>
      <c r="C140" s="53" t="s">
        <v>264</v>
      </c>
      <c r="D140" s="52" t="s">
        <v>2736</v>
      </c>
      <c r="E140" s="78">
        <v>133.21</v>
      </c>
      <c r="F140" s="78">
        <v>163.85</v>
      </c>
    </row>
    <row r="141" spans="1:6" x14ac:dyDescent="0.25">
      <c r="A141" s="51" t="s">
        <v>265</v>
      </c>
      <c r="B141" s="52"/>
      <c r="C141" s="53" t="s">
        <v>266</v>
      </c>
      <c r="D141" s="52" t="s">
        <v>2735</v>
      </c>
      <c r="E141" s="78">
        <v>162.72</v>
      </c>
      <c r="F141" s="78">
        <v>200.15</v>
      </c>
    </row>
    <row r="142" spans="1:6" x14ac:dyDescent="0.25">
      <c r="A142" s="51" t="s">
        <v>267</v>
      </c>
      <c r="B142" s="52"/>
      <c r="C142" s="53" t="s">
        <v>268</v>
      </c>
      <c r="D142" s="52" t="s">
        <v>2734</v>
      </c>
      <c r="E142" s="78">
        <v>215.16</v>
      </c>
      <c r="F142" s="78">
        <v>264.64999999999998</v>
      </c>
    </row>
    <row r="143" spans="1:6" x14ac:dyDescent="0.25">
      <c r="A143" s="51" t="s">
        <v>269</v>
      </c>
      <c r="B143" s="52"/>
      <c r="C143" s="53" t="s">
        <v>270</v>
      </c>
      <c r="D143" s="52" t="s">
        <v>2733</v>
      </c>
      <c r="E143" s="78">
        <v>28.34</v>
      </c>
      <c r="F143" s="78">
        <v>34.86</v>
      </c>
    </row>
    <row r="144" spans="1:6" x14ac:dyDescent="0.25">
      <c r="A144" s="51" t="s">
        <v>271</v>
      </c>
      <c r="B144" s="52"/>
      <c r="C144" s="53" t="s">
        <v>272</v>
      </c>
      <c r="D144" s="52" t="s">
        <v>2732</v>
      </c>
      <c r="E144" s="78">
        <v>313.44</v>
      </c>
      <c r="F144" s="78">
        <v>385.53</v>
      </c>
    </row>
    <row r="145" spans="1:6" x14ac:dyDescent="0.25">
      <c r="A145" s="51" t="s">
        <v>273</v>
      </c>
      <c r="B145" s="52"/>
      <c r="C145" s="53" t="s">
        <v>274</v>
      </c>
      <c r="D145" s="52" t="s">
        <v>2731</v>
      </c>
      <c r="E145" s="78">
        <v>75.87</v>
      </c>
      <c r="F145" s="78">
        <v>93.32</v>
      </c>
    </row>
    <row r="146" spans="1:6" x14ac:dyDescent="0.25">
      <c r="A146" s="51" t="s">
        <v>275</v>
      </c>
      <c r="B146" s="52"/>
      <c r="C146" s="53" t="s">
        <v>276</v>
      </c>
      <c r="D146" s="52" t="s">
        <v>2730</v>
      </c>
      <c r="E146" s="78">
        <v>75.87</v>
      </c>
      <c r="F146" s="78">
        <v>93.32</v>
      </c>
    </row>
    <row r="147" spans="1:6" x14ac:dyDescent="0.25">
      <c r="A147" s="51" t="s">
        <v>277</v>
      </c>
      <c r="B147" s="52"/>
      <c r="C147" s="53" t="s">
        <v>11</v>
      </c>
      <c r="D147" s="52" t="s">
        <v>2729</v>
      </c>
      <c r="E147" s="78">
        <v>31.21</v>
      </c>
      <c r="F147" s="78">
        <v>38.39</v>
      </c>
    </row>
    <row r="148" spans="1:6" x14ac:dyDescent="0.25">
      <c r="A148" s="51" t="s">
        <v>278</v>
      </c>
      <c r="B148" s="52"/>
      <c r="C148" s="53" t="s">
        <v>15</v>
      </c>
      <c r="D148" s="52" t="s">
        <v>2728</v>
      </c>
      <c r="E148" s="78">
        <v>6.74</v>
      </c>
      <c r="F148" s="78">
        <v>8.2899999999999991</v>
      </c>
    </row>
    <row r="149" spans="1:6" x14ac:dyDescent="0.25">
      <c r="A149" s="51" t="s">
        <v>279</v>
      </c>
      <c r="B149" s="52"/>
      <c r="C149" s="53" t="s">
        <v>15</v>
      </c>
      <c r="D149" s="52" t="s">
        <v>2727</v>
      </c>
      <c r="E149" s="78">
        <v>2.5499999999999998</v>
      </c>
      <c r="F149" s="78">
        <v>3.14</v>
      </c>
    </row>
    <row r="150" spans="1:6" x14ac:dyDescent="0.25">
      <c r="A150" s="51" t="s">
        <v>280</v>
      </c>
      <c r="B150" s="52"/>
      <c r="C150" s="53" t="s">
        <v>84</v>
      </c>
      <c r="D150" s="52" t="s">
        <v>2726</v>
      </c>
      <c r="E150" s="78">
        <v>3.22</v>
      </c>
      <c r="F150" s="78">
        <v>3.96</v>
      </c>
    </row>
    <row r="151" spans="1:6" x14ac:dyDescent="0.25">
      <c r="A151" s="51" t="s">
        <v>281</v>
      </c>
      <c r="B151" s="52"/>
      <c r="C151" s="53" t="s">
        <v>84</v>
      </c>
      <c r="D151" s="52" t="s">
        <v>2725</v>
      </c>
      <c r="E151" s="78">
        <v>3.22</v>
      </c>
      <c r="F151" s="78">
        <v>3.96</v>
      </c>
    </row>
    <row r="152" spans="1:6" x14ac:dyDescent="0.25">
      <c r="A152" s="51" t="s">
        <v>282</v>
      </c>
      <c r="B152" s="52"/>
      <c r="C152" s="53" t="s">
        <v>283</v>
      </c>
      <c r="D152" s="52" t="s">
        <v>2724</v>
      </c>
      <c r="E152" s="78">
        <v>21.94</v>
      </c>
      <c r="F152" s="78">
        <v>26.99</v>
      </c>
    </row>
    <row r="153" spans="1:6" x14ac:dyDescent="0.25">
      <c r="A153" s="51" t="s">
        <v>284</v>
      </c>
      <c r="B153" s="52"/>
      <c r="C153" s="53" t="s">
        <v>2723</v>
      </c>
      <c r="D153" s="52" t="s">
        <v>2722</v>
      </c>
      <c r="E153" s="78">
        <v>21.44</v>
      </c>
      <c r="F153" s="78">
        <v>26.37</v>
      </c>
    </row>
    <row r="154" spans="1:6" x14ac:dyDescent="0.25">
      <c r="A154" s="51" t="s">
        <v>286</v>
      </c>
      <c r="B154" s="52" t="s">
        <v>1992</v>
      </c>
      <c r="C154" s="53" t="s">
        <v>101</v>
      </c>
      <c r="D154" s="52" t="s">
        <v>2721</v>
      </c>
      <c r="E154" s="78">
        <v>318.33</v>
      </c>
      <c r="F154" s="78">
        <v>391.55</v>
      </c>
    </row>
    <row r="155" spans="1:6" x14ac:dyDescent="0.25">
      <c r="A155" s="51" t="s">
        <v>288</v>
      </c>
      <c r="B155" s="52" t="s">
        <v>1989</v>
      </c>
      <c r="C155" s="53" t="s">
        <v>101</v>
      </c>
      <c r="D155" s="52" t="s">
        <v>2720</v>
      </c>
      <c r="E155" s="78">
        <v>318.33</v>
      </c>
      <c r="F155" s="78">
        <v>391.55</v>
      </c>
    </row>
    <row r="156" spans="1:6" x14ac:dyDescent="0.25">
      <c r="A156" s="51" t="s">
        <v>289</v>
      </c>
      <c r="B156" s="52"/>
      <c r="C156" s="53" t="s">
        <v>88</v>
      </c>
      <c r="D156" s="52" t="s">
        <v>2719</v>
      </c>
      <c r="E156" s="78">
        <v>14.67</v>
      </c>
      <c r="F156" s="78">
        <v>18.04</v>
      </c>
    </row>
    <row r="157" spans="1:6" x14ac:dyDescent="0.25">
      <c r="A157" s="51" t="s">
        <v>290</v>
      </c>
      <c r="B157" s="52"/>
      <c r="C157" s="53" t="s">
        <v>90</v>
      </c>
      <c r="D157" s="52" t="s">
        <v>2718</v>
      </c>
      <c r="E157" s="78">
        <v>14.67</v>
      </c>
      <c r="F157" s="78">
        <v>18.04</v>
      </c>
    </row>
    <row r="158" spans="1:6" x14ac:dyDescent="0.25">
      <c r="A158" s="51" t="s">
        <v>291</v>
      </c>
      <c r="B158" s="52"/>
      <c r="C158" s="53" t="s">
        <v>292</v>
      </c>
      <c r="D158" s="52" t="s">
        <v>2717</v>
      </c>
      <c r="E158" s="78">
        <v>14.67</v>
      </c>
      <c r="F158" s="78">
        <v>18.04</v>
      </c>
    </row>
    <row r="159" spans="1:6" x14ac:dyDescent="0.25">
      <c r="A159" s="51" t="s">
        <v>293</v>
      </c>
      <c r="B159" s="52"/>
      <c r="C159" s="53" t="s">
        <v>274</v>
      </c>
      <c r="D159" s="52" t="s">
        <v>2716</v>
      </c>
      <c r="E159" s="78">
        <v>89.18</v>
      </c>
      <c r="F159" s="78">
        <v>109.69</v>
      </c>
    </row>
    <row r="160" spans="1:6" x14ac:dyDescent="0.25">
      <c r="A160" s="51" t="s">
        <v>294</v>
      </c>
      <c r="B160" s="52"/>
      <c r="C160" s="53" t="s">
        <v>276</v>
      </c>
      <c r="D160" s="52" t="s">
        <v>2715</v>
      </c>
      <c r="E160" s="78">
        <v>89.18</v>
      </c>
      <c r="F160" s="78">
        <v>109.69</v>
      </c>
    </row>
    <row r="161" spans="1:6" x14ac:dyDescent="0.25">
      <c r="A161" s="51" t="s">
        <v>295</v>
      </c>
      <c r="B161" s="52"/>
      <c r="C161" s="53" t="s">
        <v>11</v>
      </c>
      <c r="D161" s="52" t="s">
        <v>2714</v>
      </c>
      <c r="E161" s="78">
        <v>30.71</v>
      </c>
      <c r="F161" s="78">
        <v>37.770000000000003</v>
      </c>
    </row>
    <row r="162" spans="1:6" x14ac:dyDescent="0.25">
      <c r="A162" s="51" t="s">
        <v>296</v>
      </c>
      <c r="B162" s="52"/>
      <c r="C162" s="53" t="s">
        <v>15</v>
      </c>
      <c r="D162" s="52" t="s">
        <v>2713</v>
      </c>
      <c r="E162" s="78">
        <v>6.74</v>
      </c>
      <c r="F162" s="78">
        <v>8.2899999999999991</v>
      </c>
    </row>
    <row r="163" spans="1:6" x14ac:dyDescent="0.25">
      <c r="A163" s="51" t="s">
        <v>297</v>
      </c>
      <c r="B163" s="52"/>
      <c r="C163" s="53" t="s">
        <v>57</v>
      </c>
      <c r="D163" s="52" t="s">
        <v>2712</v>
      </c>
      <c r="E163" s="78">
        <v>14.35</v>
      </c>
      <c r="F163" s="78">
        <v>17.649999999999999</v>
      </c>
    </row>
    <row r="164" spans="1:6" x14ac:dyDescent="0.25">
      <c r="A164" s="51" t="s">
        <v>298</v>
      </c>
      <c r="B164" s="52"/>
      <c r="C164" s="53" t="s">
        <v>84</v>
      </c>
      <c r="D164" s="52" t="s">
        <v>2711</v>
      </c>
      <c r="E164" s="78">
        <v>3.22</v>
      </c>
      <c r="F164" s="78">
        <v>3.96</v>
      </c>
    </row>
    <row r="165" spans="1:6" x14ac:dyDescent="0.25">
      <c r="A165" s="51" t="s">
        <v>299</v>
      </c>
      <c r="B165" s="52"/>
      <c r="C165" s="53" t="s">
        <v>84</v>
      </c>
      <c r="D165" s="52" t="s">
        <v>2710</v>
      </c>
      <c r="E165" s="78">
        <v>3.22</v>
      </c>
      <c r="F165" s="78">
        <v>3.96</v>
      </c>
    </row>
    <row r="166" spans="1:6" x14ac:dyDescent="0.25">
      <c r="A166" s="51" t="s">
        <v>300</v>
      </c>
      <c r="B166" s="52"/>
      <c r="C166" s="53" t="s">
        <v>301</v>
      </c>
      <c r="D166" s="52" t="s">
        <v>2709</v>
      </c>
      <c r="E166" s="78">
        <v>23.94</v>
      </c>
      <c r="F166" s="78">
        <v>29.45</v>
      </c>
    </row>
    <row r="167" spans="1:6" x14ac:dyDescent="0.25">
      <c r="A167" s="51" t="s">
        <v>302</v>
      </c>
      <c r="B167" s="52"/>
      <c r="C167" s="53" t="s">
        <v>301</v>
      </c>
      <c r="D167" s="52" t="s">
        <v>2708</v>
      </c>
      <c r="E167" s="78">
        <v>23.94</v>
      </c>
      <c r="F167" s="78">
        <v>29.45</v>
      </c>
    </row>
    <row r="168" spans="1:6" x14ac:dyDescent="0.25">
      <c r="A168" s="51" t="s">
        <v>303</v>
      </c>
      <c r="B168" s="52"/>
      <c r="C168" s="53" t="s">
        <v>304</v>
      </c>
      <c r="D168" s="52" t="s">
        <v>2707</v>
      </c>
      <c r="E168" s="78">
        <v>21.1</v>
      </c>
      <c r="F168" s="78">
        <v>25.95</v>
      </c>
    </row>
    <row r="169" spans="1:6" x14ac:dyDescent="0.25">
      <c r="A169" s="51" t="s">
        <v>305</v>
      </c>
      <c r="B169" s="52"/>
      <c r="C169" s="53" t="s">
        <v>306</v>
      </c>
      <c r="D169" s="52" t="s">
        <v>2706</v>
      </c>
      <c r="E169" s="78">
        <v>21.1</v>
      </c>
      <c r="F169" s="78">
        <v>25.95</v>
      </c>
    </row>
    <row r="170" spans="1:6" x14ac:dyDescent="0.25">
      <c r="A170" s="51" t="s">
        <v>307</v>
      </c>
      <c r="B170" s="52"/>
      <c r="C170" s="53" t="s">
        <v>308</v>
      </c>
      <c r="D170" s="52" t="s">
        <v>2705</v>
      </c>
      <c r="E170" s="78">
        <v>21.1</v>
      </c>
      <c r="F170" s="78">
        <v>25.95</v>
      </c>
    </row>
    <row r="171" spans="1:6" x14ac:dyDescent="0.25">
      <c r="A171" s="51" t="s">
        <v>309</v>
      </c>
      <c r="B171" s="52"/>
      <c r="C171" s="53" t="s">
        <v>310</v>
      </c>
      <c r="D171" s="52" t="s">
        <v>2704</v>
      </c>
      <c r="E171" s="78">
        <v>24.52</v>
      </c>
      <c r="F171" s="78">
        <v>30.16</v>
      </c>
    </row>
    <row r="172" spans="1:6" x14ac:dyDescent="0.25">
      <c r="A172" s="51" t="s">
        <v>311</v>
      </c>
      <c r="B172" s="52"/>
      <c r="C172" s="53" t="s">
        <v>312</v>
      </c>
      <c r="D172" s="52" t="s">
        <v>2703</v>
      </c>
      <c r="E172" s="78">
        <v>21.1</v>
      </c>
      <c r="F172" s="78">
        <v>25.95</v>
      </c>
    </row>
    <row r="173" spans="1:6" x14ac:dyDescent="0.25">
      <c r="A173" s="51" t="s">
        <v>313</v>
      </c>
      <c r="B173" s="52"/>
      <c r="C173" s="53" t="s">
        <v>314</v>
      </c>
      <c r="D173" s="52" t="s">
        <v>2702</v>
      </c>
      <c r="E173" s="78">
        <v>21.1</v>
      </c>
      <c r="F173" s="78">
        <v>25.95</v>
      </c>
    </row>
    <row r="174" spans="1:6" x14ac:dyDescent="0.25">
      <c r="A174" s="51" t="s">
        <v>315</v>
      </c>
      <c r="B174" s="52"/>
      <c r="C174" s="53" t="s">
        <v>316</v>
      </c>
      <c r="D174" s="52" t="s">
        <v>2701</v>
      </c>
      <c r="E174" s="78">
        <v>21.1</v>
      </c>
      <c r="F174" s="78">
        <v>25.95</v>
      </c>
    </row>
    <row r="175" spans="1:6" x14ac:dyDescent="0.25">
      <c r="A175" s="51" t="s">
        <v>317</v>
      </c>
      <c r="B175" s="52"/>
      <c r="C175" s="53" t="s">
        <v>318</v>
      </c>
      <c r="D175" s="52" t="s">
        <v>2700</v>
      </c>
      <c r="E175" s="78">
        <v>39.630000000000003</v>
      </c>
      <c r="F175" s="78">
        <v>48.74</v>
      </c>
    </row>
    <row r="176" spans="1:6" x14ac:dyDescent="0.25">
      <c r="A176" s="51" t="s">
        <v>319</v>
      </c>
      <c r="B176" s="52"/>
      <c r="C176" s="53" t="s">
        <v>320</v>
      </c>
      <c r="D176" s="52" t="s">
        <v>2699</v>
      </c>
      <c r="E176" s="78">
        <v>40.799999999999997</v>
      </c>
      <c r="F176" s="78">
        <v>50.18</v>
      </c>
    </row>
    <row r="177" spans="1:6" x14ac:dyDescent="0.25">
      <c r="A177" s="51" t="s">
        <v>321</v>
      </c>
      <c r="B177" s="52"/>
      <c r="C177" s="53" t="s">
        <v>322</v>
      </c>
      <c r="D177" s="52" t="s">
        <v>2698</v>
      </c>
      <c r="E177" s="78">
        <v>41.64</v>
      </c>
      <c r="F177" s="78">
        <v>51.22</v>
      </c>
    </row>
    <row r="178" spans="1:6" x14ac:dyDescent="0.25">
      <c r="A178" s="51" t="s">
        <v>323</v>
      </c>
      <c r="B178" s="52"/>
      <c r="C178" s="53" t="s">
        <v>324</v>
      </c>
      <c r="D178" s="52" t="s">
        <v>2697</v>
      </c>
      <c r="E178" s="78">
        <v>43.66</v>
      </c>
      <c r="F178" s="78">
        <v>53.7</v>
      </c>
    </row>
    <row r="179" spans="1:6" x14ac:dyDescent="0.25">
      <c r="A179" s="51" t="s">
        <v>325</v>
      </c>
      <c r="B179" s="52"/>
      <c r="C179" s="53" t="s">
        <v>326</v>
      </c>
      <c r="D179" s="52" t="s">
        <v>2696</v>
      </c>
      <c r="E179" s="78">
        <v>45.67</v>
      </c>
      <c r="F179" s="78">
        <v>56.17</v>
      </c>
    </row>
    <row r="180" spans="1:6" x14ac:dyDescent="0.25">
      <c r="A180" s="51" t="s">
        <v>327</v>
      </c>
      <c r="B180" s="52"/>
      <c r="C180" s="53" t="s">
        <v>328</v>
      </c>
      <c r="D180" s="52" t="s">
        <v>2695</v>
      </c>
      <c r="E180" s="78">
        <v>46.68</v>
      </c>
      <c r="F180" s="78">
        <v>57.42</v>
      </c>
    </row>
    <row r="181" spans="1:6" x14ac:dyDescent="0.25">
      <c r="A181" s="51" t="s">
        <v>329</v>
      </c>
      <c r="B181" s="52"/>
      <c r="C181" s="53" t="s">
        <v>330</v>
      </c>
      <c r="D181" s="52" t="s">
        <v>2694</v>
      </c>
      <c r="E181" s="78">
        <v>49.08</v>
      </c>
      <c r="F181" s="78">
        <v>60.37</v>
      </c>
    </row>
    <row r="182" spans="1:6" x14ac:dyDescent="0.25">
      <c r="A182" s="51" t="s">
        <v>331</v>
      </c>
      <c r="B182" s="52"/>
      <c r="C182" s="53" t="s">
        <v>332</v>
      </c>
      <c r="D182" s="52" t="s">
        <v>2693</v>
      </c>
      <c r="E182" s="78">
        <v>96.94</v>
      </c>
      <c r="F182" s="78">
        <v>119.24</v>
      </c>
    </row>
    <row r="183" spans="1:6" x14ac:dyDescent="0.25">
      <c r="A183" s="51" t="s">
        <v>333</v>
      </c>
      <c r="B183" s="52"/>
      <c r="C183" s="53" t="s">
        <v>334</v>
      </c>
      <c r="D183" s="52" t="s">
        <v>2692</v>
      </c>
      <c r="E183" s="78">
        <v>117.32</v>
      </c>
      <c r="F183" s="78">
        <v>144.30000000000001</v>
      </c>
    </row>
    <row r="184" spans="1:6" x14ac:dyDescent="0.25">
      <c r="A184" s="51" t="s">
        <v>335</v>
      </c>
      <c r="B184" s="52"/>
      <c r="C184" s="53" t="s">
        <v>336</v>
      </c>
      <c r="D184" s="52" t="s">
        <v>2691</v>
      </c>
      <c r="E184" s="78">
        <v>121.42</v>
      </c>
      <c r="F184" s="78">
        <v>149.35</v>
      </c>
    </row>
    <row r="185" spans="1:6" x14ac:dyDescent="0.25">
      <c r="A185" s="51" t="s">
        <v>337</v>
      </c>
      <c r="B185" s="52"/>
      <c r="C185" s="53" t="s">
        <v>338</v>
      </c>
      <c r="D185" s="52" t="s">
        <v>2690</v>
      </c>
      <c r="E185" s="78">
        <v>125.53</v>
      </c>
      <c r="F185" s="78">
        <v>154.4</v>
      </c>
    </row>
    <row r="186" spans="1:6" x14ac:dyDescent="0.25">
      <c r="A186" s="51" t="s">
        <v>339</v>
      </c>
      <c r="B186" s="52"/>
      <c r="C186" s="53" t="s">
        <v>340</v>
      </c>
      <c r="D186" s="52" t="s">
        <v>2689</v>
      </c>
      <c r="E186" s="78">
        <v>129.6</v>
      </c>
      <c r="F186" s="78">
        <v>159.41</v>
      </c>
    </row>
    <row r="187" spans="1:6" x14ac:dyDescent="0.25">
      <c r="A187" s="51" t="s">
        <v>341</v>
      </c>
      <c r="B187" s="52"/>
      <c r="C187" s="53" t="s">
        <v>342</v>
      </c>
      <c r="D187" s="52" t="s">
        <v>2688</v>
      </c>
      <c r="E187" s="78">
        <v>135.05000000000001</v>
      </c>
      <c r="F187" s="78">
        <v>166.11</v>
      </c>
    </row>
    <row r="188" spans="1:6" x14ac:dyDescent="0.25">
      <c r="A188" s="51" t="s">
        <v>343</v>
      </c>
      <c r="B188" s="52"/>
      <c r="C188" s="53" t="s">
        <v>344</v>
      </c>
      <c r="D188" s="52" t="s">
        <v>2687</v>
      </c>
      <c r="E188" s="78">
        <v>140.80000000000001</v>
      </c>
      <c r="F188" s="78">
        <v>173.18</v>
      </c>
    </row>
    <row r="189" spans="1:6" x14ac:dyDescent="0.25">
      <c r="A189" s="51" t="s">
        <v>346</v>
      </c>
      <c r="B189" s="54" t="s">
        <v>2046</v>
      </c>
      <c r="C189" s="53" t="s">
        <v>98</v>
      </c>
      <c r="D189" s="51" t="s">
        <v>2686</v>
      </c>
      <c r="E189" s="78">
        <v>335.87</v>
      </c>
      <c r="F189" s="78">
        <v>413.12</v>
      </c>
    </row>
    <row r="190" spans="1:6" x14ac:dyDescent="0.25">
      <c r="A190" s="51" t="s">
        <v>347</v>
      </c>
      <c r="B190" s="52"/>
      <c r="C190" s="53" t="s">
        <v>348</v>
      </c>
      <c r="D190" s="52" t="s">
        <v>2685</v>
      </c>
      <c r="E190" s="78">
        <v>12.66</v>
      </c>
      <c r="F190" s="78">
        <v>15.57</v>
      </c>
    </row>
    <row r="191" spans="1:6" x14ac:dyDescent="0.25">
      <c r="A191" s="51" t="s">
        <v>349</v>
      </c>
      <c r="B191" s="52"/>
      <c r="C191" s="53" t="s">
        <v>107</v>
      </c>
      <c r="D191" s="52" t="s">
        <v>2684</v>
      </c>
      <c r="E191" s="78">
        <v>18.03</v>
      </c>
      <c r="F191" s="78">
        <v>22.18</v>
      </c>
    </row>
    <row r="192" spans="1:6" x14ac:dyDescent="0.25">
      <c r="A192" s="51" t="s">
        <v>350</v>
      </c>
      <c r="B192" s="52"/>
      <c r="C192" s="53" t="s">
        <v>351</v>
      </c>
      <c r="D192" s="52" t="s">
        <v>2683</v>
      </c>
      <c r="E192" s="78">
        <v>11.3</v>
      </c>
      <c r="F192" s="78">
        <v>13.9</v>
      </c>
    </row>
    <row r="193" spans="1:6" x14ac:dyDescent="0.25">
      <c r="A193" s="51" t="s">
        <v>352</v>
      </c>
      <c r="B193" s="52"/>
      <c r="C193" s="53" t="s">
        <v>353</v>
      </c>
      <c r="D193" s="52" t="s">
        <v>2682</v>
      </c>
      <c r="E193" s="78">
        <v>20.05</v>
      </c>
      <c r="F193" s="78">
        <v>24.66</v>
      </c>
    </row>
    <row r="194" spans="1:6" x14ac:dyDescent="0.25">
      <c r="A194" s="51" t="s">
        <v>354</v>
      </c>
      <c r="B194" s="52"/>
      <c r="C194" s="53" t="s">
        <v>355</v>
      </c>
      <c r="D194" s="55" t="s">
        <v>2681</v>
      </c>
      <c r="E194" s="78">
        <v>31.7</v>
      </c>
      <c r="F194" s="78">
        <v>38.99</v>
      </c>
    </row>
    <row r="195" spans="1:6" x14ac:dyDescent="0.25">
      <c r="A195" s="51" t="s">
        <v>356</v>
      </c>
      <c r="B195" s="52"/>
      <c r="C195" s="53" t="s">
        <v>357</v>
      </c>
      <c r="D195" s="52" t="s">
        <v>2680</v>
      </c>
      <c r="E195" s="78">
        <v>58.33</v>
      </c>
      <c r="F195" s="78">
        <v>71.75</v>
      </c>
    </row>
    <row r="196" spans="1:6" x14ac:dyDescent="0.25">
      <c r="A196" s="51" t="s">
        <v>358</v>
      </c>
      <c r="B196" s="52"/>
      <c r="C196" s="53" t="s">
        <v>359</v>
      </c>
      <c r="D196" s="52" t="s">
        <v>2679</v>
      </c>
      <c r="E196" s="78">
        <v>27.46</v>
      </c>
      <c r="F196" s="78">
        <v>33.78</v>
      </c>
    </row>
    <row r="197" spans="1:6" x14ac:dyDescent="0.25">
      <c r="A197" s="51" t="s">
        <v>360</v>
      </c>
      <c r="B197" s="52"/>
      <c r="C197" s="53" t="s">
        <v>361</v>
      </c>
      <c r="D197" s="52" t="s">
        <v>2678</v>
      </c>
      <c r="E197" s="78">
        <v>27.46</v>
      </c>
      <c r="F197" s="78">
        <v>33.78</v>
      </c>
    </row>
    <row r="198" spans="1:6" x14ac:dyDescent="0.25">
      <c r="A198" s="51" t="s">
        <v>362</v>
      </c>
      <c r="B198" s="52"/>
      <c r="C198" s="53" t="s">
        <v>363</v>
      </c>
      <c r="D198" s="52" t="s">
        <v>2677</v>
      </c>
      <c r="E198" s="78">
        <v>27.46</v>
      </c>
      <c r="F198" s="78">
        <v>33.78</v>
      </c>
    </row>
    <row r="199" spans="1:6" x14ac:dyDescent="0.25">
      <c r="A199" s="51" t="s">
        <v>364</v>
      </c>
      <c r="B199" s="52"/>
      <c r="C199" s="53" t="s">
        <v>365</v>
      </c>
      <c r="D199" s="52" t="s">
        <v>2676</v>
      </c>
      <c r="E199" s="78">
        <v>27.46</v>
      </c>
      <c r="F199" s="78">
        <v>33.78</v>
      </c>
    </row>
    <row r="200" spans="1:6" x14ac:dyDescent="0.25">
      <c r="A200" s="51" t="s">
        <v>366</v>
      </c>
      <c r="B200" s="52"/>
      <c r="C200" s="53" t="s">
        <v>367</v>
      </c>
      <c r="D200" s="52" t="s">
        <v>2675</v>
      </c>
      <c r="E200" s="78">
        <v>41.21</v>
      </c>
      <c r="F200" s="78">
        <v>50.69</v>
      </c>
    </row>
    <row r="201" spans="1:6" x14ac:dyDescent="0.25">
      <c r="A201" s="51" t="s">
        <v>368</v>
      </c>
      <c r="B201" s="52"/>
      <c r="C201" s="53" t="s">
        <v>369</v>
      </c>
      <c r="D201" s="52" t="s">
        <v>2674</v>
      </c>
      <c r="E201" s="78">
        <v>33.549999999999997</v>
      </c>
      <c r="F201" s="78">
        <v>41.27</v>
      </c>
    </row>
    <row r="202" spans="1:6" x14ac:dyDescent="0.25">
      <c r="A202" s="51" t="s">
        <v>370</v>
      </c>
      <c r="B202" s="52"/>
      <c r="C202" s="53" t="s">
        <v>371</v>
      </c>
      <c r="D202" s="52" t="s">
        <v>2673</v>
      </c>
      <c r="E202" s="78">
        <v>33.549999999999997</v>
      </c>
      <c r="F202" s="78">
        <v>41.27</v>
      </c>
    </row>
    <row r="203" spans="1:6" x14ac:dyDescent="0.25">
      <c r="A203" s="51" t="s">
        <v>372</v>
      </c>
      <c r="B203" s="52"/>
      <c r="C203" s="53" t="s">
        <v>373</v>
      </c>
      <c r="D203" s="52" t="s">
        <v>2672</v>
      </c>
      <c r="E203" s="78">
        <v>53.26</v>
      </c>
      <c r="F203" s="78">
        <v>65.510000000000005</v>
      </c>
    </row>
    <row r="204" spans="1:6" x14ac:dyDescent="0.25">
      <c r="A204" s="51" t="s">
        <v>375</v>
      </c>
      <c r="B204" s="52" t="s">
        <v>1986</v>
      </c>
      <c r="C204" s="53" t="s">
        <v>101</v>
      </c>
      <c r="D204" s="52" t="s">
        <v>2671</v>
      </c>
      <c r="E204" s="78">
        <v>286.63</v>
      </c>
      <c r="F204" s="78">
        <v>352.55</v>
      </c>
    </row>
    <row r="205" spans="1:6" x14ac:dyDescent="0.25">
      <c r="A205" s="51" t="s">
        <v>377</v>
      </c>
      <c r="B205" s="52" t="s">
        <v>2670</v>
      </c>
      <c r="C205" s="53" t="s">
        <v>101</v>
      </c>
      <c r="D205" s="52" t="s">
        <v>2669</v>
      </c>
      <c r="E205" s="78">
        <v>348</v>
      </c>
      <c r="F205" s="78">
        <v>428.04</v>
      </c>
    </row>
    <row r="206" spans="1:6" x14ac:dyDescent="0.25">
      <c r="A206" s="51" t="s">
        <v>378</v>
      </c>
      <c r="B206" s="52"/>
      <c r="C206" s="53" t="s">
        <v>379</v>
      </c>
      <c r="D206" s="52" t="s">
        <v>2668</v>
      </c>
      <c r="E206" s="78">
        <v>21.57</v>
      </c>
      <c r="F206" s="78">
        <v>26.53</v>
      </c>
    </row>
    <row r="207" spans="1:6" x14ac:dyDescent="0.25">
      <c r="A207" s="51" t="s">
        <v>380</v>
      </c>
      <c r="B207" s="52"/>
      <c r="C207" s="53" t="s">
        <v>381</v>
      </c>
      <c r="D207" s="52" t="s">
        <v>2667</v>
      </c>
      <c r="E207" s="78">
        <v>21.57</v>
      </c>
      <c r="F207" s="78">
        <v>26.53</v>
      </c>
    </row>
    <row r="208" spans="1:6" x14ac:dyDescent="0.25">
      <c r="A208" s="51" t="s">
        <v>382</v>
      </c>
      <c r="B208" s="52"/>
      <c r="C208" s="53" t="s">
        <v>383</v>
      </c>
      <c r="D208" s="52" t="s">
        <v>2666</v>
      </c>
      <c r="E208" s="78">
        <v>21.57</v>
      </c>
      <c r="F208" s="78">
        <v>26.53</v>
      </c>
    </row>
    <row r="209" spans="1:6" x14ac:dyDescent="0.25">
      <c r="A209" s="51" t="s">
        <v>384</v>
      </c>
      <c r="B209" s="52"/>
      <c r="C209" s="53" t="s">
        <v>385</v>
      </c>
      <c r="D209" s="52" t="s">
        <v>2665</v>
      </c>
      <c r="E209" s="78">
        <v>309.56</v>
      </c>
      <c r="F209" s="78">
        <v>380.76</v>
      </c>
    </row>
    <row r="210" spans="1:6" x14ac:dyDescent="0.25">
      <c r="A210" s="51" t="s">
        <v>386</v>
      </c>
      <c r="B210" s="52"/>
      <c r="C210" s="53" t="s">
        <v>387</v>
      </c>
      <c r="D210" s="52" t="s">
        <v>2664</v>
      </c>
      <c r="E210" s="78">
        <v>352.87</v>
      </c>
      <c r="F210" s="78">
        <v>434.03</v>
      </c>
    </row>
    <row r="211" spans="1:6" x14ac:dyDescent="0.25">
      <c r="A211" s="51" t="s">
        <v>388</v>
      </c>
      <c r="B211" s="52"/>
      <c r="C211" s="53" t="s">
        <v>389</v>
      </c>
      <c r="D211" s="52" t="s">
        <v>2663</v>
      </c>
      <c r="E211" s="78">
        <v>402.14</v>
      </c>
      <c r="F211" s="78">
        <v>494.63</v>
      </c>
    </row>
    <row r="212" spans="1:6" x14ac:dyDescent="0.25">
      <c r="A212" s="51" t="s">
        <v>390</v>
      </c>
      <c r="B212" s="52"/>
      <c r="C212" s="53" t="s">
        <v>391</v>
      </c>
      <c r="D212" s="52" t="s">
        <v>2662</v>
      </c>
      <c r="E212" s="78">
        <v>149.38999999999999</v>
      </c>
      <c r="F212" s="78">
        <v>183.75</v>
      </c>
    </row>
    <row r="213" spans="1:6" x14ac:dyDescent="0.25">
      <c r="A213" s="51" t="s">
        <v>392</v>
      </c>
      <c r="B213" s="52"/>
      <c r="C213" s="53" t="s">
        <v>393</v>
      </c>
      <c r="D213" s="52" t="s">
        <v>2661</v>
      </c>
      <c r="E213" s="78">
        <v>32.700000000000003</v>
      </c>
      <c r="F213" s="78">
        <v>40.22</v>
      </c>
    </row>
    <row r="214" spans="1:6" x14ac:dyDescent="0.25">
      <c r="A214" s="51" t="s">
        <v>394</v>
      </c>
      <c r="B214" s="52"/>
      <c r="C214" s="53" t="s">
        <v>395</v>
      </c>
      <c r="D214" s="52" t="s">
        <v>2660</v>
      </c>
      <c r="E214" s="78">
        <v>90.35</v>
      </c>
      <c r="F214" s="78">
        <v>111.13</v>
      </c>
    </row>
    <row r="215" spans="1:6" x14ac:dyDescent="0.25">
      <c r="A215" s="51" t="s">
        <v>396</v>
      </c>
      <c r="B215" s="52"/>
      <c r="C215" s="53" t="s">
        <v>397</v>
      </c>
      <c r="D215" s="52" t="s">
        <v>2659</v>
      </c>
      <c r="E215" s="78">
        <v>90.35</v>
      </c>
      <c r="F215" s="78">
        <v>111.13</v>
      </c>
    </row>
    <row r="216" spans="1:6" x14ac:dyDescent="0.25">
      <c r="A216" s="51" t="s">
        <v>398</v>
      </c>
      <c r="B216" s="52"/>
      <c r="C216" s="53" t="s">
        <v>399</v>
      </c>
      <c r="D216" s="52" t="s">
        <v>2658</v>
      </c>
      <c r="E216" s="78">
        <v>90.35</v>
      </c>
      <c r="F216" s="78">
        <v>111.13</v>
      </c>
    </row>
    <row r="217" spans="1:6" x14ac:dyDescent="0.25">
      <c r="A217" s="51" t="s">
        <v>400</v>
      </c>
      <c r="B217" s="52"/>
      <c r="C217" s="53" t="s">
        <v>401</v>
      </c>
      <c r="D217" s="52" t="s">
        <v>2657</v>
      </c>
      <c r="E217" s="78">
        <v>90.35</v>
      </c>
      <c r="F217" s="78">
        <v>111.13</v>
      </c>
    </row>
    <row r="218" spans="1:6" x14ac:dyDescent="0.25">
      <c r="A218" s="51" t="s">
        <v>402</v>
      </c>
      <c r="B218" s="52"/>
      <c r="C218" s="53" t="s">
        <v>403</v>
      </c>
      <c r="D218" s="52" t="s">
        <v>2656</v>
      </c>
      <c r="E218" s="78">
        <v>90.35</v>
      </c>
      <c r="F218" s="78">
        <v>111.13</v>
      </c>
    </row>
    <row r="219" spans="1:6" x14ac:dyDescent="0.25">
      <c r="A219" s="51" t="s">
        <v>404</v>
      </c>
      <c r="B219" s="52"/>
      <c r="C219" s="53" t="s">
        <v>405</v>
      </c>
      <c r="D219" s="52" t="s">
        <v>2655</v>
      </c>
      <c r="E219" s="78">
        <v>90.35</v>
      </c>
      <c r="F219" s="78">
        <v>111.13</v>
      </c>
    </row>
    <row r="220" spans="1:6" x14ac:dyDescent="0.25">
      <c r="A220" s="51" t="s">
        <v>406</v>
      </c>
      <c r="B220" s="52"/>
      <c r="C220" s="53" t="s">
        <v>407</v>
      </c>
      <c r="D220" s="52" t="s">
        <v>2654</v>
      </c>
      <c r="E220" s="78">
        <v>28.16</v>
      </c>
      <c r="F220" s="78">
        <v>34.64</v>
      </c>
    </row>
    <row r="221" spans="1:6" x14ac:dyDescent="0.25">
      <c r="A221" s="51" t="s">
        <v>408</v>
      </c>
      <c r="B221" s="52"/>
      <c r="C221" s="53" t="s">
        <v>409</v>
      </c>
      <c r="D221" s="52" t="s">
        <v>2653</v>
      </c>
      <c r="E221" s="78">
        <v>138.15</v>
      </c>
      <c r="F221" s="78">
        <v>169.92</v>
      </c>
    </row>
    <row r="222" spans="1:6" x14ac:dyDescent="0.25">
      <c r="A222" s="51" t="s">
        <v>410</v>
      </c>
      <c r="B222" s="52"/>
      <c r="C222" s="53" t="s">
        <v>411</v>
      </c>
      <c r="D222" s="52" t="s">
        <v>2652</v>
      </c>
      <c r="E222" s="78">
        <v>138.15</v>
      </c>
      <c r="F222" s="78">
        <v>169.92</v>
      </c>
    </row>
    <row r="223" spans="1:6" x14ac:dyDescent="0.25">
      <c r="A223" s="51" t="s">
        <v>412</v>
      </c>
      <c r="B223" s="52"/>
      <c r="C223" s="53" t="s">
        <v>413</v>
      </c>
      <c r="D223" s="52" t="s">
        <v>2651</v>
      </c>
      <c r="E223" s="78">
        <v>138.15</v>
      </c>
      <c r="F223" s="78">
        <v>169.92</v>
      </c>
    </row>
    <row r="224" spans="1:6" x14ac:dyDescent="0.25">
      <c r="A224" s="51" t="s">
        <v>414</v>
      </c>
      <c r="B224" s="52"/>
      <c r="C224" s="53" t="s">
        <v>415</v>
      </c>
      <c r="D224" s="52" t="s">
        <v>2650</v>
      </c>
      <c r="E224" s="78">
        <v>138.15</v>
      </c>
      <c r="F224" s="78">
        <v>169.92</v>
      </c>
    </row>
    <row r="225" spans="1:6" x14ac:dyDescent="0.25">
      <c r="A225" s="51" t="s">
        <v>416</v>
      </c>
      <c r="B225" s="52"/>
      <c r="C225" s="53" t="s">
        <v>409</v>
      </c>
      <c r="D225" s="52" t="s">
        <v>2649</v>
      </c>
      <c r="E225" s="78">
        <v>138.15</v>
      </c>
      <c r="F225" s="78">
        <v>169.92</v>
      </c>
    </row>
    <row r="226" spans="1:6" x14ac:dyDescent="0.25">
      <c r="A226" s="51" t="s">
        <v>417</v>
      </c>
      <c r="B226" s="52"/>
      <c r="C226" s="53" t="s">
        <v>411</v>
      </c>
      <c r="D226" s="52" t="s">
        <v>2648</v>
      </c>
      <c r="E226" s="78">
        <v>138.15</v>
      </c>
      <c r="F226" s="78">
        <v>169.92</v>
      </c>
    </row>
    <row r="227" spans="1:6" x14ac:dyDescent="0.25">
      <c r="A227" s="51" t="s">
        <v>418</v>
      </c>
      <c r="B227" s="52"/>
      <c r="C227" s="53" t="s">
        <v>39</v>
      </c>
      <c r="D227" s="52" t="s">
        <v>2647</v>
      </c>
      <c r="E227" s="78">
        <v>29.12</v>
      </c>
      <c r="F227" s="78">
        <v>35.82</v>
      </c>
    </row>
    <row r="228" spans="1:6" x14ac:dyDescent="0.25">
      <c r="A228" s="51" t="s">
        <v>419</v>
      </c>
      <c r="B228" s="52"/>
      <c r="C228" s="53" t="s">
        <v>420</v>
      </c>
      <c r="D228" s="52" t="s">
        <v>2646</v>
      </c>
      <c r="E228" s="78">
        <v>57.93</v>
      </c>
      <c r="F228" s="78">
        <v>71.25</v>
      </c>
    </row>
    <row r="229" spans="1:6" x14ac:dyDescent="0.25">
      <c r="A229" s="51" t="s">
        <v>421</v>
      </c>
      <c r="B229" s="52"/>
      <c r="C229" s="53" t="s">
        <v>422</v>
      </c>
      <c r="D229" s="52" t="s">
        <v>2645</v>
      </c>
      <c r="E229" s="78">
        <v>57.93</v>
      </c>
      <c r="F229" s="78">
        <v>71.25</v>
      </c>
    </row>
    <row r="230" spans="1:6" x14ac:dyDescent="0.25">
      <c r="A230" s="51" t="s">
        <v>423</v>
      </c>
      <c r="B230" s="52"/>
      <c r="C230" s="53" t="s">
        <v>424</v>
      </c>
      <c r="D230" s="52" t="s">
        <v>2644</v>
      </c>
      <c r="E230" s="78">
        <v>57.93</v>
      </c>
      <c r="F230" s="78">
        <v>71.25</v>
      </c>
    </row>
    <row r="231" spans="1:6" x14ac:dyDescent="0.25">
      <c r="A231" s="51" t="s">
        <v>425</v>
      </c>
      <c r="B231" s="52"/>
      <c r="C231" s="53" t="s">
        <v>426</v>
      </c>
      <c r="D231" s="52" t="s">
        <v>2643</v>
      </c>
      <c r="E231" s="78">
        <v>57.93</v>
      </c>
      <c r="F231" s="78">
        <v>71.25</v>
      </c>
    </row>
    <row r="232" spans="1:6" x14ac:dyDescent="0.25">
      <c r="A232" s="51" t="s">
        <v>427</v>
      </c>
      <c r="B232" s="52"/>
      <c r="C232" s="53" t="s">
        <v>428</v>
      </c>
      <c r="D232" s="52" t="s">
        <v>2642</v>
      </c>
      <c r="E232" s="78">
        <v>57.93</v>
      </c>
      <c r="F232" s="78">
        <v>71.25</v>
      </c>
    </row>
    <row r="233" spans="1:6" x14ac:dyDescent="0.25">
      <c r="A233" s="51" t="s">
        <v>429</v>
      </c>
      <c r="B233" s="52"/>
      <c r="C233" s="53" t="s">
        <v>430</v>
      </c>
      <c r="D233" s="52" t="s">
        <v>2641</v>
      </c>
      <c r="E233" s="78">
        <v>72</v>
      </c>
      <c r="F233" s="78">
        <v>88.56</v>
      </c>
    </row>
    <row r="234" spans="1:6" x14ac:dyDescent="0.25">
      <c r="A234" s="51" t="s">
        <v>431</v>
      </c>
      <c r="B234" s="52"/>
      <c r="C234" s="53" t="s">
        <v>413</v>
      </c>
      <c r="D234" s="52" t="s">
        <v>2640</v>
      </c>
      <c r="E234" s="78">
        <v>141.79</v>
      </c>
      <c r="F234" s="78">
        <v>174.4</v>
      </c>
    </row>
    <row r="235" spans="1:6" x14ac:dyDescent="0.25">
      <c r="A235" s="51" t="s">
        <v>432</v>
      </c>
      <c r="B235" s="52"/>
      <c r="C235" s="53" t="s">
        <v>415</v>
      </c>
      <c r="D235" s="52" t="s">
        <v>2639</v>
      </c>
      <c r="E235" s="78">
        <v>141.79</v>
      </c>
      <c r="F235" s="78">
        <v>174.4</v>
      </c>
    </row>
    <row r="236" spans="1:6" x14ac:dyDescent="0.25">
      <c r="A236" s="51" t="s">
        <v>433</v>
      </c>
      <c r="B236" s="52"/>
      <c r="C236" s="53" t="s">
        <v>393</v>
      </c>
      <c r="D236" s="52" t="s">
        <v>2638</v>
      </c>
      <c r="E236" s="78">
        <v>32.700000000000003</v>
      </c>
      <c r="F236" s="78">
        <v>40.22</v>
      </c>
    </row>
    <row r="237" spans="1:6" x14ac:dyDescent="0.25">
      <c r="A237" s="51" t="s">
        <v>434</v>
      </c>
      <c r="B237" s="52"/>
      <c r="C237" s="53" t="s">
        <v>435</v>
      </c>
      <c r="D237" s="52" t="s">
        <v>2637</v>
      </c>
      <c r="E237" s="78">
        <v>86.39</v>
      </c>
      <c r="F237" s="78">
        <v>106.26</v>
      </c>
    </row>
    <row r="238" spans="1:6" x14ac:dyDescent="0.25">
      <c r="A238" s="51" t="s">
        <v>436</v>
      </c>
      <c r="B238" s="52"/>
      <c r="C238" s="53" t="s">
        <v>437</v>
      </c>
      <c r="D238" s="52" t="s">
        <v>2636</v>
      </c>
      <c r="E238" s="78">
        <v>86.39</v>
      </c>
      <c r="F238" s="78">
        <v>106.26</v>
      </c>
    </row>
    <row r="239" spans="1:6" x14ac:dyDescent="0.25">
      <c r="A239" s="51" t="s">
        <v>438</v>
      </c>
      <c r="B239" s="52"/>
      <c r="C239" s="53" t="s">
        <v>439</v>
      </c>
      <c r="D239" s="52" t="s">
        <v>2635</v>
      </c>
      <c r="E239" s="78">
        <v>86.39</v>
      </c>
      <c r="F239" s="78">
        <v>106.26</v>
      </c>
    </row>
    <row r="240" spans="1:6" x14ac:dyDescent="0.25">
      <c r="A240" s="51" t="s">
        <v>440</v>
      </c>
      <c r="B240" s="52"/>
      <c r="C240" s="53" t="s">
        <v>441</v>
      </c>
      <c r="D240" s="52" t="s">
        <v>2634</v>
      </c>
      <c r="E240" s="78">
        <v>86.39</v>
      </c>
      <c r="F240" s="78">
        <v>106.26</v>
      </c>
    </row>
    <row r="241" spans="1:6" x14ac:dyDescent="0.25">
      <c r="A241" s="51" t="s">
        <v>442</v>
      </c>
      <c r="B241" s="52"/>
      <c r="C241" s="53" t="s">
        <v>443</v>
      </c>
      <c r="D241" s="52" t="s">
        <v>2633</v>
      </c>
      <c r="E241" s="78">
        <v>86.39</v>
      </c>
      <c r="F241" s="78">
        <v>106.26</v>
      </c>
    </row>
    <row r="242" spans="1:6" x14ac:dyDescent="0.25">
      <c r="A242" s="51" t="s">
        <v>444</v>
      </c>
      <c r="B242" s="52"/>
      <c r="C242" s="53" t="s">
        <v>445</v>
      </c>
      <c r="D242" s="52" t="s">
        <v>2632</v>
      </c>
      <c r="E242" s="78">
        <v>86.39</v>
      </c>
      <c r="F242" s="78">
        <v>106.26</v>
      </c>
    </row>
    <row r="243" spans="1:6" x14ac:dyDescent="0.25">
      <c r="A243" s="51" t="s">
        <v>446</v>
      </c>
      <c r="B243" s="52"/>
      <c r="C243" s="53" t="s">
        <v>447</v>
      </c>
      <c r="D243" s="52" t="s">
        <v>2628</v>
      </c>
      <c r="E243" s="78">
        <v>104.08</v>
      </c>
      <c r="F243" s="78">
        <v>128.02000000000001</v>
      </c>
    </row>
    <row r="244" spans="1:6" x14ac:dyDescent="0.25">
      <c r="A244" s="51" t="s">
        <v>448</v>
      </c>
      <c r="B244" s="52"/>
      <c r="C244" s="53" t="s">
        <v>449</v>
      </c>
      <c r="D244" s="52" t="s">
        <v>2627</v>
      </c>
      <c r="E244" s="78">
        <v>88.03</v>
      </c>
      <c r="F244" s="78">
        <v>108.28</v>
      </c>
    </row>
    <row r="245" spans="1:6" x14ac:dyDescent="0.25">
      <c r="A245" s="51" t="s">
        <v>450</v>
      </c>
      <c r="B245" s="52"/>
      <c r="C245" s="53" t="s">
        <v>451</v>
      </c>
      <c r="D245" s="52" t="s">
        <v>2626</v>
      </c>
      <c r="E245" s="78">
        <v>88.03</v>
      </c>
      <c r="F245" s="78">
        <v>108.28</v>
      </c>
    </row>
    <row r="246" spans="1:6" x14ac:dyDescent="0.25">
      <c r="A246" s="51" t="s">
        <v>452</v>
      </c>
      <c r="B246" s="52"/>
      <c r="C246" s="53" t="s">
        <v>453</v>
      </c>
      <c r="D246" s="52" t="s">
        <v>2625</v>
      </c>
      <c r="E246" s="78">
        <v>88.03</v>
      </c>
      <c r="F246" s="78">
        <v>108.28</v>
      </c>
    </row>
    <row r="247" spans="1:6" x14ac:dyDescent="0.25">
      <c r="A247" s="51" t="s">
        <v>454</v>
      </c>
      <c r="B247" s="52"/>
      <c r="C247" s="53" t="s">
        <v>455</v>
      </c>
      <c r="D247" s="52" t="s">
        <v>2624</v>
      </c>
      <c r="E247" s="78">
        <v>88.03</v>
      </c>
      <c r="F247" s="78">
        <v>108.28</v>
      </c>
    </row>
    <row r="248" spans="1:6" x14ac:dyDescent="0.25">
      <c r="A248" s="51" t="s">
        <v>456</v>
      </c>
      <c r="B248" s="52"/>
      <c r="C248" s="53" t="s">
        <v>457</v>
      </c>
      <c r="D248" s="52" t="s">
        <v>2623</v>
      </c>
      <c r="E248" s="78">
        <v>88.03</v>
      </c>
      <c r="F248" s="78">
        <v>108.28</v>
      </c>
    </row>
    <row r="249" spans="1:6" x14ac:dyDescent="0.25">
      <c r="A249" s="51" t="s">
        <v>458</v>
      </c>
      <c r="B249" s="52"/>
      <c r="C249" s="53" t="s">
        <v>459</v>
      </c>
      <c r="D249" s="52" t="s">
        <v>2622</v>
      </c>
      <c r="E249" s="78">
        <v>88.03</v>
      </c>
      <c r="F249" s="78">
        <v>108.28</v>
      </c>
    </row>
    <row r="250" spans="1:6" x14ac:dyDescent="0.25">
      <c r="A250" s="51" t="s">
        <v>460</v>
      </c>
      <c r="B250" s="52"/>
      <c r="C250" s="53" t="s">
        <v>461</v>
      </c>
      <c r="D250" s="52" t="s">
        <v>2621</v>
      </c>
      <c r="E250" s="78">
        <v>106.05</v>
      </c>
      <c r="F250" s="78">
        <v>130.44</v>
      </c>
    </row>
    <row r="251" spans="1:6" x14ac:dyDescent="0.25">
      <c r="A251" s="51" t="s">
        <v>462</v>
      </c>
      <c r="B251" s="52"/>
      <c r="C251" s="53" t="s">
        <v>463</v>
      </c>
      <c r="D251" s="52" t="s">
        <v>2620</v>
      </c>
      <c r="E251" s="78">
        <v>106.05</v>
      </c>
      <c r="F251" s="78">
        <v>130.44</v>
      </c>
    </row>
    <row r="252" spans="1:6" x14ac:dyDescent="0.25">
      <c r="A252" s="51" t="s">
        <v>464</v>
      </c>
      <c r="B252" s="52"/>
      <c r="C252" s="53" t="s">
        <v>15</v>
      </c>
      <c r="D252" s="52" t="s">
        <v>2619</v>
      </c>
      <c r="E252" s="78">
        <v>4.3600000000000003</v>
      </c>
      <c r="F252" s="78">
        <v>5.36</v>
      </c>
    </row>
    <row r="253" spans="1:6" x14ac:dyDescent="0.25">
      <c r="A253" s="51" t="s">
        <v>465</v>
      </c>
      <c r="B253" s="52"/>
      <c r="C253" s="53" t="s">
        <v>466</v>
      </c>
      <c r="D253" s="52" t="s">
        <v>2618</v>
      </c>
      <c r="E253" s="78">
        <v>13.25</v>
      </c>
      <c r="F253" s="78">
        <v>16.3</v>
      </c>
    </row>
    <row r="254" spans="1:6" x14ac:dyDescent="0.25">
      <c r="A254" s="51" t="s">
        <v>467</v>
      </c>
      <c r="B254" s="52"/>
      <c r="C254" s="53" t="s">
        <v>11</v>
      </c>
      <c r="D254" s="52" t="s">
        <v>2617</v>
      </c>
      <c r="E254" s="78">
        <v>28.99</v>
      </c>
      <c r="F254" s="78">
        <v>35.659999999999997</v>
      </c>
    </row>
    <row r="255" spans="1:6" x14ac:dyDescent="0.25">
      <c r="A255" s="51" t="s">
        <v>468</v>
      </c>
      <c r="B255" s="52"/>
      <c r="C255" s="53" t="s">
        <v>469</v>
      </c>
      <c r="D255" s="52" t="s">
        <v>2616</v>
      </c>
      <c r="E255" s="78">
        <v>83.22</v>
      </c>
      <c r="F255" s="78">
        <v>102.36</v>
      </c>
    </row>
    <row r="256" spans="1:6" x14ac:dyDescent="0.25">
      <c r="A256" s="51" t="s">
        <v>470</v>
      </c>
      <c r="B256" s="52"/>
      <c r="C256" s="53" t="s">
        <v>471</v>
      </c>
      <c r="D256" s="52" t="s">
        <v>2615</v>
      </c>
      <c r="E256" s="78">
        <v>90.04</v>
      </c>
      <c r="F256" s="78">
        <v>110.75</v>
      </c>
    </row>
    <row r="257" spans="1:6" x14ac:dyDescent="0.25">
      <c r="A257" s="51" t="s">
        <v>472</v>
      </c>
      <c r="B257" s="52"/>
      <c r="C257" s="53" t="s">
        <v>473</v>
      </c>
      <c r="D257" s="52" t="s">
        <v>2614</v>
      </c>
      <c r="E257" s="78">
        <v>105.05</v>
      </c>
      <c r="F257" s="78">
        <v>129.21</v>
      </c>
    </row>
    <row r="258" spans="1:6" x14ac:dyDescent="0.25">
      <c r="A258" s="51" t="s">
        <v>474</v>
      </c>
      <c r="B258" s="52"/>
      <c r="C258" s="53" t="s">
        <v>77</v>
      </c>
      <c r="D258" s="52" t="s">
        <v>2613</v>
      </c>
      <c r="E258" s="78">
        <v>81.010000000000005</v>
      </c>
      <c r="F258" s="78">
        <v>99.64</v>
      </c>
    </row>
    <row r="259" spans="1:6" x14ac:dyDescent="0.25">
      <c r="A259" s="51" t="s">
        <v>475</v>
      </c>
      <c r="B259" s="52"/>
      <c r="C259" s="53" t="s">
        <v>476</v>
      </c>
      <c r="D259" s="52" t="s">
        <v>2612</v>
      </c>
      <c r="E259" s="78">
        <v>18.29</v>
      </c>
      <c r="F259" s="78">
        <v>22.5</v>
      </c>
    </row>
    <row r="260" spans="1:6" x14ac:dyDescent="0.25">
      <c r="A260" s="51" t="s">
        <v>477</v>
      </c>
      <c r="B260" s="52"/>
      <c r="C260" s="53" t="s">
        <v>478</v>
      </c>
      <c r="D260" s="52" t="s">
        <v>2611</v>
      </c>
      <c r="E260" s="78">
        <v>17.8</v>
      </c>
      <c r="F260" s="78">
        <v>21.89</v>
      </c>
    </row>
    <row r="261" spans="1:6" x14ac:dyDescent="0.25">
      <c r="A261" s="51" t="s">
        <v>479</v>
      </c>
      <c r="B261" s="52"/>
      <c r="C261" s="53" t="s">
        <v>480</v>
      </c>
      <c r="D261" s="52" t="s">
        <v>2610</v>
      </c>
      <c r="E261" s="78">
        <v>17.41</v>
      </c>
      <c r="F261" s="78">
        <v>21.41</v>
      </c>
    </row>
    <row r="262" spans="1:6" x14ac:dyDescent="0.25">
      <c r="A262" s="51" t="s">
        <v>481</v>
      </c>
      <c r="B262" s="52"/>
      <c r="C262" s="53" t="s">
        <v>482</v>
      </c>
      <c r="D262" s="52" t="s">
        <v>2609</v>
      </c>
      <c r="E262" s="78">
        <v>17.41</v>
      </c>
      <c r="F262" s="78">
        <v>21.41</v>
      </c>
    </row>
    <row r="263" spans="1:6" x14ac:dyDescent="0.25">
      <c r="A263" s="51" t="s">
        <v>483</v>
      </c>
      <c r="B263" s="52"/>
      <c r="C263" s="53" t="s">
        <v>60</v>
      </c>
      <c r="D263" s="52" t="s">
        <v>2608</v>
      </c>
      <c r="E263" s="78">
        <v>131.38999999999999</v>
      </c>
      <c r="F263" s="78">
        <v>161.61000000000001</v>
      </c>
    </row>
    <row r="264" spans="1:6" x14ac:dyDescent="0.25">
      <c r="A264" s="51" t="s">
        <v>484</v>
      </c>
      <c r="B264" s="52"/>
      <c r="C264" s="53" t="s">
        <v>57</v>
      </c>
      <c r="D264" s="52" t="s">
        <v>2607</v>
      </c>
      <c r="E264" s="78">
        <v>10.07</v>
      </c>
      <c r="F264" s="78">
        <v>12.39</v>
      </c>
    </row>
    <row r="265" spans="1:6" x14ac:dyDescent="0.25">
      <c r="A265" s="51" t="s">
        <v>485</v>
      </c>
      <c r="B265" s="52"/>
      <c r="C265" s="53" t="s">
        <v>15</v>
      </c>
      <c r="D265" s="52" t="s">
        <v>2606</v>
      </c>
      <c r="E265" s="78">
        <v>4.16</v>
      </c>
      <c r="F265" s="78">
        <v>5.12</v>
      </c>
    </row>
    <row r="266" spans="1:6" x14ac:dyDescent="0.25">
      <c r="A266" s="51" t="s">
        <v>486</v>
      </c>
      <c r="B266" s="52"/>
      <c r="C266" s="53" t="s">
        <v>487</v>
      </c>
      <c r="D266" s="52" t="s">
        <v>2605</v>
      </c>
      <c r="E266" s="78">
        <v>10.88</v>
      </c>
      <c r="F266" s="78">
        <v>13.38</v>
      </c>
    </row>
    <row r="267" spans="1:6" x14ac:dyDescent="0.25">
      <c r="A267" s="51" t="s">
        <v>488</v>
      </c>
      <c r="B267" s="52"/>
      <c r="C267" s="53" t="s">
        <v>489</v>
      </c>
      <c r="D267" s="52" t="s">
        <v>2604</v>
      </c>
      <c r="E267" s="78">
        <v>10.88</v>
      </c>
      <c r="F267" s="78">
        <v>13.38</v>
      </c>
    </row>
    <row r="268" spans="1:6" x14ac:dyDescent="0.25">
      <c r="A268" s="51" t="s">
        <v>490</v>
      </c>
      <c r="B268" s="52"/>
      <c r="C268" s="53" t="s">
        <v>491</v>
      </c>
      <c r="D268" s="52" t="s">
        <v>2603</v>
      </c>
      <c r="E268" s="78">
        <v>28.91</v>
      </c>
      <c r="F268" s="78">
        <v>35.56</v>
      </c>
    </row>
    <row r="269" spans="1:6" x14ac:dyDescent="0.25">
      <c r="A269" s="51" t="s">
        <v>492</v>
      </c>
      <c r="B269" s="52"/>
      <c r="C269" s="53" t="s">
        <v>493</v>
      </c>
      <c r="D269" s="52" t="s">
        <v>2602</v>
      </c>
      <c r="E269" s="78">
        <v>28.91</v>
      </c>
      <c r="F269" s="78">
        <v>35.56</v>
      </c>
    </row>
    <row r="270" spans="1:6" x14ac:dyDescent="0.25">
      <c r="A270" s="51" t="s">
        <v>494</v>
      </c>
      <c r="B270" s="52"/>
      <c r="C270" s="53" t="s">
        <v>495</v>
      </c>
      <c r="D270" s="52" t="s">
        <v>2601</v>
      </c>
      <c r="E270" s="78">
        <v>28.91</v>
      </c>
      <c r="F270" s="78">
        <v>35.56</v>
      </c>
    </row>
    <row r="271" spans="1:6" x14ac:dyDescent="0.25">
      <c r="A271" s="51" t="s">
        <v>496</v>
      </c>
      <c r="B271" s="52"/>
      <c r="C271" s="53" t="s">
        <v>497</v>
      </c>
      <c r="D271" s="52" t="s">
        <v>2600</v>
      </c>
      <c r="E271" s="78">
        <v>28.91</v>
      </c>
      <c r="F271" s="78">
        <v>35.56</v>
      </c>
    </row>
    <row r="272" spans="1:6" x14ac:dyDescent="0.25">
      <c r="A272" s="51" t="s">
        <v>498</v>
      </c>
      <c r="B272" s="52"/>
      <c r="C272" s="53" t="s">
        <v>499</v>
      </c>
      <c r="D272" s="52" t="s">
        <v>2599</v>
      </c>
      <c r="E272" s="78">
        <v>28.91</v>
      </c>
      <c r="F272" s="78">
        <v>35.56</v>
      </c>
    </row>
    <row r="273" spans="1:6" x14ac:dyDescent="0.25">
      <c r="A273" s="51" t="s">
        <v>500</v>
      </c>
      <c r="B273" s="52"/>
      <c r="C273" s="53" t="s">
        <v>501</v>
      </c>
      <c r="D273" s="52" t="s">
        <v>2598</v>
      </c>
      <c r="E273" s="78">
        <v>28.91</v>
      </c>
      <c r="F273" s="78">
        <v>35.56</v>
      </c>
    </row>
    <row r="274" spans="1:6" x14ac:dyDescent="0.25">
      <c r="A274" s="51" t="s">
        <v>502</v>
      </c>
      <c r="B274" s="52"/>
      <c r="C274" s="53" t="s">
        <v>503</v>
      </c>
      <c r="D274" s="52" t="s">
        <v>2597</v>
      </c>
      <c r="E274" s="78">
        <v>28.91</v>
      </c>
      <c r="F274" s="78">
        <v>35.56</v>
      </c>
    </row>
    <row r="275" spans="1:6" x14ac:dyDescent="0.25">
      <c r="A275" s="51" t="s">
        <v>504</v>
      </c>
      <c r="B275" s="52"/>
      <c r="C275" s="53" t="s">
        <v>505</v>
      </c>
      <c r="D275" s="52" t="s">
        <v>2596</v>
      </c>
      <c r="E275" s="78">
        <v>26.21</v>
      </c>
      <c r="F275" s="78">
        <v>32.24</v>
      </c>
    </row>
    <row r="276" spans="1:6" x14ac:dyDescent="0.25">
      <c r="A276" s="51" t="s">
        <v>506</v>
      </c>
      <c r="B276" s="52"/>
      <c r="C276" s="53" t="s">
        <v>15</v>
      </c>
      <c r="D276" s="52" t="s">
        <v>2595</v>
      </c>
      <c r="E276" s="78">
        <v>6.03</v>
      </c>
      <c r="F276" s="78">
        <v>7.42</v>
      </c>
    </row>
    <row r="277" spans="1:6" x14ac:dyDescent="0.25">
      <c r="A277" s="51" t="s">
        <v>507</v>
      </c>
      <c r="B277" s="52"/>
      <c r="C277" s="53" t="s">
        <v>270</v>
      </c>
      <c r="D277" s="52" t="s">
        <v>2594</v>
      </c>
      <c r="E277" s="78">
        <v>51.84</v>
      </c>
      <c r="F277" s="78">
        <v>63.76</v>
      </c>
    </row>
    <row r="278" spans="1:6" x14ac:dyDescent="0.25">
      <c r="A278" s="51" t="s">
        <v>508</v>
      </c>
      <c r="B278" s="52"/>
      <c r="C278" s="53" t="s">
        <v>509</v>
      </c>
      <c r="D278" s="52" t="s">
        <v>2593</v>
      </c>
      <c r="E278" s="78">
        <v>134.94</v>
      </c>
      <c r="F278" s="78">
        <v>165.98</v>
      </c>
    </row>
    <row r="279" spans="1:6" x14ac:dyDescent="0.25">
      <c r="A279" s="51" t="s">
        <v>510</v>
      </c>
      <c r="B279" s="52"/>
      <c r="C279" s="53" t="s">
        <v>407</v>
      </c>
      <c r="D279" s="52" t="s">
        <v>2592</v>
      </c>
      <c r="E279" s="78">
        <v>69.989999999999995</v>
      </c>
      <c r="F279" s="78">
        <v>86.09</v>
      </c>
    </row>
    <row r="280" spans="1:6" x14ac:dyDescent="0.25">
      <c r="A280" s="51" t="s">
        <v>511</v>
      </c>
      <c r="B280" s="52"/>
      <c r="C280" s="53" t="s">
        <v>512</v>
      </c>
      <c r="D280" s="52" t="s">
        <v>2591</v>
      </c>
      <c r="E280" s="78">
        <v>22.9</v>
      </c>
      <c r="F280" s="78">
        <v>28.17</v>
      </c>
    </row>
    <row r="281" spans="1:6" x14ac:dyDescent="0.25">
      <c r="A281" s="51" t="s">
        <v>513</v>
      </c>
      <c r="B281" s="52"/>
      <c r="C281" s="53" t="s">
        <v>79</v>
      </c>
      <c r="D281" s="52" t="s">
        <v>2590</v>
      </c>
      <c r="E281" s="78">
        <v>22.9</v>
      </c>
      <c r="F281" s="78">
        <v>28.17</v>
      </c>
    </row>
    <row r="282" spans="1:6" x14ac:dyDescent="0.25">
      <c r="A282" s="51" t="s">
        <v>514</v>
      </c>
      <c r="B282" s="52"/>
      <c r="C282" s="53" t="s">
        <v>515</v>
      </c>
      <c r="D282" s="52" t="s">
        <v>2589</v>
      </c>
      <c r="E282" s="78">
        <v>20.89</v>
      </c>
      <c r="F282" s="78">
        <v>25.69</v>
      </c>
    </row>
    <row r="283" spans="1:6" x14ac:dyDescent="0.25">
      <c r="A283" s="51" t="s">
        <v>516</v>
      </c>
      <c r="B283" s="52"/>
      <c r="C283" s="53" t="s">
        <v>517</v>
      </c>
      <c r="D283" s="52" t="s">
        <v>2588</v>
      </c>
      <c r="E283" s="78">
        <v>7.53</v>
      </c>
      <c r="F283" s="78">
        <v>9.26</v>
      </c>
    </row>
    <row r="284" spans="1:6" x14ac:dyDescent="0.25">
      <c r="A284" s="51" t="s">
        <v>518</v>
      </c>
      <c r="B284" s="52"/>
      <c r="C284" s="53" t="s">
        <v>519</v>
      </c>
      <c r="D284" s="52" t="s">
        <v>2587</v>
      </c>
      <c r="E284" s="78">
        <v>7.53</v>
      </c>
      <c r="F284" s="78">
        <v>9.26</v>
      </c>
    </row>
    <row r="285" spans="1:6" x14ac:dyDescent="0.25">
      <c r="A285" s="51" t="s">
        <v>520</v>
      </c>
      <c r="B285" s="52"/>
      <c r="C285" s="53" t="s">
        <v>57</v>
      </c>
      <c r="D285" s="52" t="s">
        <v>2586</v>
      </c>
      <c r="E285" s="78">
        <v>11.36</v>
      </c>
      <c r="F285" s="78">
        <v>13.97</v>
      </c>
    </row>
    <row r="286" spans="1:6" x14ac:dyDescent="0.25">
      <c r="A286" s="51" t="s">
        <v>521</v>
      </c>
      <c r="B286" s="52"/>
      <c r="C286" s="53" t="s">
        <v>522</v>
      </c>
      <c r="D286" s="52" t="s">
        <v>2585</v>
      </c>
      <c r="E286" s="78">
        <v>78.510000000000005</v>
      </c>
      <c r="F286" s="78">
        <v>96.57</v>
      </c>
    </row>
    <row r="287" spans="1:6" x14ac:dyDescent="0.25">
      <c r="A287" s="51" t="s">
        <v>523</v>
      </c>
      <c r="B287" s="52"/>
      <c r="C287" s="53" t="s">
        <v>524</v>
      </c>
      <c r="D287" s="52" t="s">
        <v>2584</v>
      </c>
      <c r="E287" s="78">
        <v>78.510000000000005</v>
      </c>
      <c r="F287" s="78">
        <v>96.57</v>
      </c>
    </row>
    <row r="288" spans="1:6" x14ac:dyDescent="0.25">
      <c r="A288" s="51" t="s">
        <v>525</v>
      </c>
      <c r="B288" s="52"/>
      <c r="C288" s="53" t="s">
        <v>526</v>
      </c>
      <c r="D288" s="52" t="s">
        <v>2580</v>
      </c>
      <c r="E288" s="78">
        <v>23.61</v>
      </c>
      <c r="F288" s="78">
        <v>29.04</v>
      </c>
    </row>
    <row r="289" spans="1:6" x14ac:dyDescent="0.25">
      <c r="A289" s="51" t="s">
        <v>529</v>
      </c>
      <c r="B289" s="52"/>
      <c r="C289" s="53" t="s">
        <v>530</v>
      </c>
      <c r="D289" s="52" t="s">
        <v>2579</v>
      </c>
      <c r="E289" s="78">
        <v>24.78</v>
      </c>
      <c r="F289" s="78">
        <v>30.48</v>
      </c>
    </row>
    <row r="290" spans="1:6" x14ac:dyDescent="0.25">
      <c r="A290" s="51" t="s">
        <v>532</v>
      </c>
      <c r="B290" s="52"/>
      <c r="C290" s="53" t="s">
        <v>533</v>
      </c>
      <c r="D290" s="52" t="s">
        <v>2578</v>
      </c>
      <c r="E290" s="78">
        <v>24.78</v>
      </c>
      <c r="F290" s="78">
        <v>30.48</v>
      </c>
    </row>
    <row r="291" spans="1:6" x14ac:dyDescent="0.25">
      <c r="A291" s="51" t="s">
        <v>534</v>
      </c>
      <c r="B291" s="52"/>
      <c r="C291" s="53" t="s">
        <v>535</v>
      </c>
      <c r="D291" s="52" t="s">
        <v>2577</v>
      </c>
      <c r="E291" s="78">
        <v>335.37</v>
      </c>
      <c r="F291" s="78">
        <v>412.51</v>
      </c>
    </row>
    <row r="292" spans="1:6" x14ac:dyDescent="0.25">
      <c r="A292" s="51" t="s">
        <v>536</v>
      </c>
      <c r="B292" s="52"/>
      <c r="C292" s="53" t="s">
        <v>537</v>
      </c>
      <c r="D292" s="52" t="s">
        <v>2576</v>
      </c>
      <c r="E292" s="78">
        <v>119.37</v>
      </c>
      <c r="F292" s="78">
        <v>146.83000000000001</v>
      </c>
    </row>
    <row r="293" spans="1:6" x14ac:dyDescent="0.25">
      <c r="A293" s="51" t="s">
        <v>538</v>
      </c>
      <c r="B293" s="52"/>
      <c r="C293" s="53" t="s">
        <v>539</v>
      </c>
      <c r="D293" s="52" t="s">
        <v>2575</v>
      </c>
      <c r="E293" s="78">
        <v>330.3</v>
      </c>
      <c r="F293" s="78">
        <v>406.27</v>
      </c>
    </row>
    <row r="294" spans="1:6" x14ac:dyDescent="0.25">
      <c r="A294" s="51" t="s">
        <v>542</v>
      </c>
      <c r="B294" s="52" t="s">
        <v>2574</v>
      </c>
      <c r="C294" s="53" t="s">
        <v>101</v>
      </c>
      <c r="D294" s="52" t="s">
        <v>2573</v>
      </c>
      <c r="E294" s="78">
        <v>325.07</v>
      </c>
      <c r="F294" s="78">
        <v>399.84</v>
      </c>
    </row>
    <row r="295" spans="1:6" x14ac:dyDescent="0.25">
      <c r="A295" s="51" t="s">
        <v>543</v>
      </c>
      <c r="B295" s="52"/>
      <c r="C295" s="53" t="s">
        <v>544</v>
      </c>
      <c r="D295" s="52" t="s">
        <v>2572</v>
      </c>
      <c r="E295" s="78">
        <v>95.76</v>
      </c>
      <c r="F295" s="78">
        <v>117.78</v>
      </c>
    </row>
    <row r="296" spans="1:6" x14ac:dyDescent="0.25">
      <c r="A296" s="51" t="s">
        <v>545</v>
      </c>
      <c r="B296" s="52"/>
      <c r="C296" s="53" t="s">
        <v>546</v>
      </c>
      <c r="D296" s="52" t="s">
        <v>2571</v>
      </c>
      <c r="E296" s="78">
        <v>95.76</v>
      </c>
      <c r="F296" s="78">
        <v>117.78</v>
      </c>
    </row>
    <row r="297" spans="1:6" x14ac:dyDescent="0.25">
      <c r="A297" s="51" t="s">
        <v>547</v>
      </c>
      <c r="B297" s="52"/>
      <c r="C297" s="53" t="s">
        <v>548</v>
      </c>
      <c r="D297" s="52" t="s">
        <v>2570</v>
      </c>
      <c r="E297" s="78">
        <v>95.76</v>
      </c>
      <c r="F297" s="78">
        <v>117.78</v>
      </c>
    </row>
    <row r="298" spans="1:6" x14ac:dyDescent="0.25">
      <c r="A298" s="51" t="s">
        <v>549</v>
      </c>
      <c r="B298" s="52"/>
      <c r="C298" s="53" t="s">
        <v>550</v>
      </c>
      <c r="D298" s="52" t="s">
        <v>2569</v>
      </c>
      <c r="E298" s="78">
        <v>95.76</v>
      </c>
      <c r="F298" s="78">
        <v>117.78</v>
      </c>
    </row>
    <row r="299" spans="1:6" x14ac:dyDescent="0.25">
      <c r="A299" s="51" t="s">
        <v>551</v>
      </c>
      <c r="B299" s="52"/>
      <c r="C299" s="53" t="s">
        <v>552</v>
      </c>
      <c r="D299" s="52" t="s">
        <v>2568</v>
      </c>
      <c r="E299" s="78">
        <v>14.52</v>
      </c>
      <c r="F299" s="78">
        <v>17.86</v>
      </c>
    </row>
    <row r="300" spans="1:6" x14ac:dyDescent="0.25">
      <c r="A300" s="51" t="s">
        <v>555</v>
      </c>
      <c r="B300" s="52"/>
      <c r="C300" s="53" t="s">
        <v>556</v>
      </c>
      <c r="D300" s="52" t="s">
        <v>2567</v>
      </c>
      <c r="E300" s="78">
        <v>28.66</v>
      </c>
      <c r="F300" s="78">
        <v>35.25</v>
      </c>
    </row>
    <row r="301" spans="1:6" x14ac:dyDescent="0.25">
      <c r="A301" s="51" t="s">
        <v>557</v>
      </c>
      <c r="B301" s="52"/>
      <c r="C301" s="53" t="s">
        <v>558</v>
      </c>
      <c r="D301" s="52" t="s">
        <v>2566</v>
      </c>
      <c r="E301" s="78">
        <v>28.66</v>
      </c>
      <c r="F301" s="78">
        <v>35.25</v>
      </c>
    </row>
    <row r="302" spans="1:6" x14ac:dyDescent="0.25">
      <c r="A302" s="51" t="s">
        <v>559</v>
      </c>
      <c r="B302" s="52"/>
      <c r="C302" s="53" t="s">
        <v>560</v>
      </c>
      <c r="D302" s="52" t="s">
        <v>2565</v>
      </c>
      <c r="E302" s="78">
        <v>28.66</v>
      </c>
      <c r="F302" s="78">
        <v>35.25</v>
      </c>
    </row>
    <row r="303" spans="1:6" x14ac:dyDescent="0.25">
      <c r="A303" s="51" t="s">
        <v>561</v>
      </c>
      <c r="B303" s="52"/>
      <c r="C303" s="53" t="s">
        <v>562</v>
      </c>
      <c r="D303" s="52" t="s">
        <v>2564</v>
      </c>
      <c r="E303" s="78">
        <v>28.66</v>
      </c>
      <c r="F303" s="78">
        <v>35.25</v>
      </c>
    </row>
    <row r="304" spans="1:6" x14ac:dyDescent="0.25">
      <c r="A304" s="51" t="s">
        <v>563</v>
      </c>
      <c r="B304" s="52"/>
      <c r="C304" s="53" t="s">
        <v>564</v>
      </c>
      <c r="D304" s="52" t="s">
        <v>2563</v>
      </c>
      <c r="E304" s="78">
        <v>28.66</v>
      </c>
      <c r="F304" s="78">
        <v>35.25</v>
      </c>
    </row>
    <row r="305" spans="1:6" x14ac:dyDescent="0.25">
      <c r="A305" s="51" t="s">
        <v>565</v>
      </c>
      <c r="B305" s="52"/>
      <c r="C305" s="53" t="s">
        <v>566</v>
      </c>
      <c r="D305" s="52" t="s">
        <v>2562</v>
      </c>
      <c r="E305" s="78">
        <v>28.66</v>
      </c>
      <c r="F305" s="78">
        <v>35.25</v>
      </c>
    </row>
    <row r="306" spans="1:6" x14ac:dyDescent="0.25">
      <c r="A306" s="51" t="s">
        <v>567</v>
      </c>
      <c r="B306" s="52"/>
      <c r="C306" s="53" t="s">
        <v>568</v>
      </c>
      <c r="D306" s="52" t="s">
        <v>2561</v>
      </c>
      <c r="E306" s="78">
        <v>28.66</v>
      </c>
      <c r="F306" s="78">
        <v>35.25</v>
      </c>
    </row>
    <row r="307" spans="1:6" x14ac:dyDescent="0.25">
      <c r="A307" s="51" t="s">
        <v>569</v>
      </c>
      <c r="B307" s="52"/>
      <c r="C307" s="53" t="s">
        <v>570</v>
      </c>
      <c r="D307" s="52" t="s">
        <v>2560</v>
      </c>
      <c r="E307" s="78">
        <v>97.61</v>
      </c>
      <c r="F307" s="78">
        <v>120.06</v>
      </c>
    </row>
    <row r="308" spans="1:6" x14ac:dyDescent="0.25">
      <c r="A308" s="51" t="s">
        <v>571</v>
      </c>
      <c r="B308" s="52"/>
      <c r="C308" s="53" t="s">
        <v>572</v>
      </c>
      <c r="D308" s="52" t="s">
        <v>2559</v>
      </c>
      <c r="E308" s="78">
        <v>97.61</v>
      </c>
      <c r="F308" s="78">
        <v>120.06</v>
      </c>
    </row>
    <row r="309" spans="1:6" x14ac:dyDescent="0.25">
      <c r="A309" s="51" t="s">
        <v>573</v>
      </c>
      <c r="B309" s="52"/>
      <c r="C309" s="53" t="s">
        <v>574</v>
      </c>
      <c r="D309" s="52" t="s">
        <v>2558</v>
      </c>
      <c r="E309" s="78">
        <v>97.61</v>
      </c>
      <c r="F309" s="78">
        <v>120.06</v>
      </c>
    </row>
    <row r="310" spans="1:6" x14ac:dyDescent="0.25">
      <c r="A310" s="51" t="s">
        <v>575</v>
      </c>
      <c r="B310" s="52"/>
      <c r="C310" s="53" t="s">
        <v>576</v>
      </c>
      <c r="D310" s="52" t="s">
        <v>2557</v>
      </c>
      <c r="E310" s="78">
        <v>97.61</v>
      </c>
      <c r="F310" s="78">
        <v>120.06</v>
      </c>
    </row>
    <row r="311" spans="1:6" x14ac:dyDescent="0.25">
      <c r="A311" s="51" t="s">
        <v>577</v>
      </c>
      <c r="B311" s="52"/>
      <c r="C311" s="53" t="s">
        <v>578</v>
      </c>
      <c r="D311" s="52" t="s">
        <v>2556</v>
      </c>
      <c r="E311" s="78">
        <v>155.34</v>
      </c>
      <c r="F311" s="78">
        <v>191.07</v>
      </c>
    </row>
    <row r="312" spans="1:6" x14ac:dyDescent="0.25">
      <c r="A312" s="51" t="s">
        <v>579</v>
      </c>
      <c r="B312" s="52" t="s">
        <v>2555</v>
      </c>
      <c r="C312" s="53" t="s">
        <v>580</v>
      </c>
      <c r="D312" s="52" t="s">
        <v>2554</v>
      </c>
      <c r="E312" s="78">
        <v>327.76</v>
      </c>
      <c r="F312" s="78">
        <v>403.14</v>
      </c>
    </row>
    <row r="313" spans="1:6" x14ac:dyDescent="0.25">
      <c r="A313" s="51" t="s">
        <v>581</v>
      </c>
      <c r="B313" s="52"/>
      <c r="C313" s="53" t="s">
        <v>13</v>
      </c>
      <c r="D313" s="52" t="s">
        <v>2553</v>
      </c>
      <c r="E313" s="78">
        <v>25.44</v>
      </c>
      <c r="F313" s="78">
        <v>31.29</v>
      </c>
    </row>
    <row r="314" spans="1:6" x14ac:dyDescent="0.25">
      <c r="A314" s="51" t="s">
        <v>582</v>
      </c>
      <c r="B314" s="52"/>
      <c r="C314" s="53" t="s">
        <v>583</v>
      </c>
      <c r="D314" s="52" t="s">
        <v>2552</v>
      </c>
      <c r="E314" s="78">
        <v>4.07</v>
      </c>
      <c r="F314" s="78">
        <v>5.01</v>
      </c>
    </row>
    <row r="315" spans="1:6" x14ac:dyDescent="0.25">
      <c r="A315" s="51" t="s">
        <v>584</v>
      </c>
      <c r="B315" s="52"/>
      <c r="C315" s="53" t="s">
        <v>585</v>
      </c>
      <c r="D315" s="52" t="s">
        <v>2551</v>
      </c>
      <c r="E315" s="78">
        <v>18.03</v>
      </c>
      <c r="F315" s="78">
        <v>22.18</v>
      </c>
    </row>
    <row r="316" spans="1:6" x14ac:dyDescent="0.25">
      <c r="A316" s="51" t="s">
        <v>586</v>
      </c>
      <c r="B316" s="52"/>
      <c r="C316" s="53" t="s">
        <v>587</v>
      </c>
      <c r="D316" s="52" t="s">
        <v>2550</v>
      </c>
      <c r="E316" s="78">
        <v>32.200000000000003</v>
      </c>
      <c r="F316" s="78">
        <v>39.61</v>
      </c>
    </row>
    <row r="317" spans="1:6" x14ac:dyDescent="0.25">
      <c r="A317" s="51" t="s">
        <v>591</v>
      </c>
      <c r="B317" s="52"/>
      <c r="C317" s="53" t="s">
        <v>592</v>
      </c>
      <c r="D317" s="52" t="s">
        <v>2547</v>
      </c>
      <c r="E317" s="78">
        <v>11.46</v>
      </c>
      <c r="F317" s="78">
        <v>14.1</v>
      </c>
    </row>
    <row r="318" spans="1:6" x14ac:dyDescent="0.25">
      <c r="A318" s="51" t="s">
        <v>593</v>
      </c>
      <c r="B318" s="52"/>
      <c r="C318" s="53" t="s">
        <v>594</v>
      </c>
      <c r="D318" s="52" t="s">
        <v>2546</v>
      </c>
      <c r="E318" s="78">
        <v>12.81</v>
      </c>
      <c r="F318" s="78">
        <v>15.76</v>
      </c>
    </row>
    <row r="319" spans="1:6" x14ac:dyDescent="0.25">
      <c r="A319" s="51" t="s">
        <v>595</v>
      </c>
      <c r="B319" s="52"/>
      <c r="C319" s="53" t="s">
        <v>596</v>
      </c>
      <c r="D319" s="52" t="s">
        <v>2545</v>
      </c>
      <c r="E319" s="78">
        <v>12.81</v>
      </c>
      <c r="F319" s="78">
        <v>15.76</v>
      </c>
    </row>
    <row r="320" spans="1:6" x14ac:dyDescent="0.25">
      <c r="A320" s="51" t="s">
        <v>597</v>
      </c>
      <c r="B320" s="52"/>
      <c r="C320" s="53" t="s">
        <v>598</v>
      </c>
      <c r="D320" s="52" t="s">
        <v>2544</v>
      </c>
      <c r="E320" s="78">
        <v>57.93</v>
      </c>
      <c r="F320" s="78">
        <v>71.25</v>
      </c>
    </row>
    <row r="321" spans="1:6" x14ac:dyDescent="0.25">
      <c r="A321" s="51" t="s">
        <v>599</v>
      </c>
      <c r="B321" s="52"/>
      <c r="C321" s="53" t="s">
        <v>600</v>
      </c>
      <c r="D321" s="52" t="s">
        <v>2543</v>
      </c>
      <c r="E321" s="78">
        <v>57.93</v>
      </c>
      <c r="F321" s="78">
        <v>71.25</v>
      </c>
    </row>
    <row r="322" spans="1:6" x14ac:dyDescent="0.25">
      <c r="A322" s="51" t="s">
        <v>601</v>
      </c>
      <c r="B322" s="52"/>
      <c r="C322" s="53" t="s">
        <v>602</v>
      </c>
      <c r="D322" s="52" t="s">
        <v>2542</v>
      </c>
      <c r="E322" s="78">
        <v>57.93</v>
      </c>
      <c r="F322" s="78">
        <v>71.25</v>
      </c>
    </row>
    <row r="323" spans="1:6" x14ac:dyDescent="0.25">
      <c r="A323" s="51" t="s">
        <v>603</v>
      </c>
      <c r="B323" s="52"/>
      <c r="C323" s="53" t="s">
        <v>604</v>
      </c>
      <c r="D323" s="52" t="s">
        <v>2541</v>
      </c>
      <c r="E323" s="78">
        <v>57.93</v>
      </c>
      <c r="F323" s="78">
        <v>71.25</v>
      </c>
    </row>
    <row r="324" spans="1:6" x14ac:dyDescent="0.25">
      <c r="A324" s="51" t="s">
        <v>605</v>
      </c>
      <c r="B324" s="52"/>
      <c r="C324" s="53" t="s">
        <v>606</v>
      </c>
      <c r="D324" s="52" t="s">
        <v>2540</v>
      </c>
      <c r="E324" s="78">
        <v>57.93</v>
      </c>
      <c r="F324" s="78">
        <v>71.25</v>
      </c>
    </row>
    <row r="325" spans="1:6" x14ac:dyDescent="0.25">
      <c r="A325" s="51" t="s">
        <v>607</v>
      </c>
      <c r="B325" s="52"/>
      <c r="C325" s="53" t="s">
        <v>608</v>
      </c>
      <c r="D325" s="52" t="s">
        <v>2539</v>
      </c>
      <c r="E325" s="78">
        <v>57.93</v>
      </c>
      <c r="F325" s="78">
        <v>71.25</v>
      </c>
    </row>
    <row r="326" spans="1:6" x14ac:dyDescent="0.25">
      <c r="A326" s="51" t="s">
        <v>609</v>
      </c>
      <c r="B326" s="52"/>
      <c r="C326" s="53" t="s">
        <v>610</v>
      </c>
      <c r="D326" s="52" t="s">
        <v>2538</v>
      </c>
      <c r="E326" s="78">
        <v>57.93</v>
      </c>
      <c r="F326" s="78">
        <v>71.25</v>
      </c>
    </row>
    <row r="327" spans="1:6" x14ac:dyDescent="0.25">
      <c r="A327" s="51" t="s">
        <v>611</v>
      </c>
      <c r="B327" s="52"/>
      <c r="C327" s="53" t="s">
        <v>612</v>
      </c>
      <c r="D327" s="52" t="s">
        <v>2537</v>
      </c>
      <c r="E327" s="78">
        <v>72</v>
      </c>
      <c r="F327" s="78">
        <v>88.56</v>
      </c>
    </row>
    <row r="328" spans="1:6" x14ac:dyDescent="0.25">
      <c r="A328" s="51" t="s">
        <v>613</v>
      </c>
      <c r="B328" s="52"/>
      <c r="C328" s="53" t="s">
        <v>614</v>
      </c>
      <c r="D328" s="52" t="s">
        <v>2536</v>
      </c>
      <c r="E328" s="78">
        <v>72</v>
      </c>
      <c r="F328" s="78">
        <v>88.56</v>
      </c>
    </row>
    <row r="329" spans="1:6" x14ac:dyDescent="0.25">
      <c r="A329" s="51" t="s">
        <v>617</v>
      </c>
      <c r="B329" s="52"/>
      <c r="C329" s="53" t="s">
        <v>618</v>
      </c>
      <c r="D329" s="52" t="s">
        <v>2532</v>
      </c>
      <c r="E329" s="78">
        <v>22.95</v>
      </c>
      <c r="F329" s="78">
        <v>28.23</v>
      </c>
    </row>
    <row r="330" spans="1:6" x14ac:dyDescent="0.25">
      <c r="A330" s="51" t="s">
        <v>619</v>
      </c>
      <c r="B330" s="52"/>
      <c r="C330" s="53" t="s">
        <v>620</v>
      </c>
      <c r="D330" s="52" t="s">
        <v>2531</v>
      </c>
      <c r="E330" s="78">
        <v>59.56</v>
      </c>
      <c r="F330" s="78">
        <v>73.260000000000005</v>
      </c>
    </row>
    <row r="331" spans="1:6" x14ac:dyDescent="0.25">
      <c r="A331" s="51" t="s">
        <v>621</v>
      </c>
      <c r="B331" s="52"/>
      <c r="C331" s="53" t="s">
        <v>622</v>
      </c>
      <c r="D331" s="52" t="s">
        <v>2530</v>
      </c>
      <c r="E331" s="78">
        <v>59.56</v>
      </c>
      <c r="F331" s="78">
        <v>73.260000000000005</v>
      </c>
    </row>
    <row r="332" spans="1:6" x14ac:dyDescent="0.25">
      <c r="A332" s="51" t="s">
        <v>623</v>
      </c>
      <c r="B332" s="52"/>
      <c r="C332" s="53" t="s">
        <v>624</v>
      </c>
      <c r="D332" s="52" t="s">
        <v>2529</v>
      </c>
      <c r="E332" s="78">
        <v>74.290000000000006</v>
      </c>
      <c r="F332" s="78">
        <v>91.38</v>
      </c>
    </row>
    <row r="333" spans="1:6" x14ac:dyDescent="0.25">
      <c r="A333" s="51" t="s">
        <v>625</v>
      </c>
      <c r="B333" s="52"/>
      <c r="C333" s="53" t="s">
        <v>84</v>
      </c>
      <c r="D333" s="52" t="s">
        <v>2528</v>
      </c>
      <c r="E333" s="78">
        <v>2.81</v>
      </c>
      <c r="F333" s="78">
        <v>3.46</v>
      </c>
    </row>
    <row r="334" spans="1:6" x14ac:dyDescent="0.25">
      <c r="A334" s="51" t="s">
        <v>626</v>
      </c>
      <c r="B334" s="52"/>
      <c r="C334" s="53" t="s">
        <v>627</v>
      </c>
      <c r="D334" s="52" t="s">
        <v>2527</v>
      </c>
      <c r="E334" s="78">
        <v>30.61</v>
      </c>
      <c r="F334" s="78">
        <v>37.65</v>
      </c>
    </row>
    <row r="335" spans="1:6" x14ac:dyDescent="0.25">
      <c r="A335" s="51" t="s">
        <v>628</v>
      </c>
      <c r="B335" s="52"/>
      <c r="C335" s="53" t="s">
        <v>15</v>
      </c>
      <c r="D335" s="52" t="s">
        <v>2526</v>
      </c>
      <c r="E335" s="78">
        <v>8.2899999999999991</v>
      </c>
      <c r="F335" s="78">
        <v>10.199999999999999</v>
      </c>
    </row>
    <row r="336" spans="1:6" x14ac:dyDescent="0.25">
      <c r="A336" s="51" t="s">
        <v>629</v>
      </c>
      <c r="B336" s="52"/>
      <c r="C336" s="53" t="s">
        <v>630</v>
      </c>
      <c r="D336" s="52" t="s">
        <v>2525</v>
      </c>
      <c r="E336" s="78">
        <v>5.62</v>
      </c>
      <c r="F336" s="78">
        <v>6.91</v>
      </c>
    </row>
    <row r="337" spans="1:6" x14ac:dyDescent="0.25">
      <c r="A337" s="51" t="s">
        <v>631</v>
      </c>
      <c r="B337" s="52"/>
      <c r="C337" s="53" t="s">
        <v>84</v>
      </c>
      <c r="D337" s="52" t="s">
        <v>2524</v>
      </c>
      <c r="E337" s="78">
        <v>4.75</v>
      </c>
      <c r="F337" s="78">
        <v>5.84</v>
      </c>
    </row>
    <row r="338" spans="1:6" x14ac:dyDescent="0.25">
      <c r="A338" s="51" t="s">
        <v>632</v>
      </c>
      <c r="B338" s="52"/>
      <c r="C338" s="53" t="s">
        <v>62</v>
      </c>
      <c r="D338" s="52" t="s">
        <v>2523</v>
      </c>
      <c r="E338" s="78">
        <v>20.21</v>
      </c>
      <c r="F338" s="78">
        <v>24.86</v>
      </c>
    </row>
    <row r="339" spans="1:6" x14ac:dyDescent="0.25">
      <c r="A339" s="51" t="s">
        <v>633</v>
      </c>
      <c r="B339" s="52"/>
      <c r="C339" s="53" t="s">
        <v>634</v>
      </c>
      <c r="D339" s="52" t="s">
        <v>2522</v>
      </c>
      <c r="E339" s="78">
        <v>9.59</v>
      </c>
      <c r="F339" s="78">
        <v>11.8</v>
      </c>
    </row>
    <row r="340" spans="1:6" x14ac:dyDescent="0.25">
      <c r="A340" s="51" t="s">
        <v>635</v>
      </c>
      <c r="B340" s="52"/>
      <c r="C340" s="53" t="s">
        <v>636</v>
      </c>
      <c r="D340" s="52" t="s">
        <v>2521</v>
      </c>
      <c r="E340" s="78">
        <v>6.46</v>
      </c>
      <c r="F340" s="78">
        <v>7.95</v>
      </c>
    </row>
    <row r="341" spans="1:6" x14ac:dyDescent="0.25">
      <c r="A341" s="51" t="s">
        <v>637</v>
      </c>
      <c r="B341" s="52"/>
      <c r="C341" s="53" t="s">
        <v>638</v>
      </c>
      <c r="D341" s="52" t="s">
        <v>2520</v>
      </c>
      <c r="E341" s="78">
        <v>6.46</v>
      </c>
      <c r="F341" s="78">
        <v>7.95</v>
      </c>
    </row>
    <row r="342" spans="1:6" x14ac:dyDescent="0.25">
      <c r="A342" s="51" t="s">
        <v>639</v>
      </c>
      <c r="B342" s="52"/>
      <c r="C342" s="53" t="s">
        <v>583</v>
      </c>
      <c r="D342" s="52" t="s">
        <v>2519</v>
      </c>
      <c r="E342" s="78">
        <v>2.65</v>
      </c>
      <c r="F342" s="78">
        <v>3.26</v>
      </c>
    </row>
    <row r="343" spans="1:6" x14ac:dyDescent="0.25">
      <c r="A343" s="51" t="s">
        <v>640</v>
      </c>
      <c r="B343" s="52"/>
      <c r="C343" s="53" t="s">
        <v>84</v>
      </c>
      <c r="D343" s="52" t="s">
        <v>2518</v>
      </c>
      <c r="E343" s="78">
        <v>12.75</v>
      </c>
      <c r="F343" s="78">
        <v>15.68</v>
      </c>
    </row>
    <row r="344" spans="1:6" x14ac:dyDescent="0.25">
      <c r="A344" s="51" t="s">
        <v>641</v>
      </c>
      <c r="B344" s="52"/>
      <c r="C344" s="53" t="s">
        <v>642</v>
      </c>
      <c r="D344" s="52" t="s">
        <v>2517</v>
      </c>
      <c r="E344" s="78">
        <v>666.77</v>
      </c>
      <c r="F344" s="78">
        <v>820.13</v>
      </c>
    </row>
    <row r="345" spans="1:6" x14ac:dyDescent="0.25">
      <c r="A345" s="51" t="s">
        <v>643</v>
      </c>
      <c r="B345" s="52"/>
      <c r="C345" s="53" t="s">
        <v>644</v>
      </c>
      <c r="D345" s="52" t="s">
        <v>2516</v>
      </c>
      <c r="E345" s="78">
        <v>38.61</v>
      </c>
      <c r="F345" s="78">
        <v>47.49</v>
      </c>
    </row>
    <row r="346" spans="1:6" x14ac:dyDescent="0.25">
      <c r="A346" s="51" t="s">
        <v>645</v>
      </c>
      <c r="B346" s="52"/>
      <c r="C346" s="53" t="s">
        <v>646</v>
      </c>
      <c r="D346" s="52" t="s">
        <v>2515</v>
      </c>
      <c r="E346" s="78">
        <v>38.61</v>
      </c>
      <c r="F346" s="78">
        <v>47.49</v>
      </c>
    </row>
    <row r="347" spans="1:6" x14ac:dyDescent="0.25">
      <c r="A347" s="51" t="s">
        <v>647</v>
      </c>
      <c r="B347" s="52"/>
      <c r="C347" s="53" t="s">
        <v>648</v>
      </c>
      <c r="D347" s="52" t="s">
        <v>2514</v>
      </c>
      <c r="E347" s="78">
        <v>33.590000000000003</v>
      </c>
      <c r="F347" s="78">
        <v>41.32</v>
      </c>
    </row>
    <row r="348" spans="1:6" x14ac:dyDescent="0.25">
      <c r="A348" s="51" t="s">
        <v>649</v>
      </c>
      <c r="B348" s="52"/>
      <c r="C348" s="53" t="s">
        <v>650</v>
      </c>
      <c r="D348" s="52" t="s">
        <v>2513</v>
      </c>
      <c r="E348" s="78">
        <v>29.64</v>
      </c>
      <c r="F348" s="78">
        <v>36.46</v>
      </c>
    </row>
    <row r="349" spans="1:6" x14ac:dyDescent="0.25">
      <c r="A349" s="51" t="s">
        <v>651</v>
      </c>
      <c r="B349" s="52"/>
      <c r="C349" s="53" t="s">
        <v>583</v>
      </c>
      <c r="D349" s="52" t="s">
        <v>2512</v>
      </c>
      <c r="E349" s="78">
        <v>2.4900000000000002</v>
      </c>
      <c r="F349" s="78">
        <v>3.06</v>
      </c>
    </row>
    <row r="350" spans="1:6" x14ac:dyDescent="0.25">
      <c r="A350" s="51" t="s">
        <v>652</v>
      </c>
      <c r="B350" s="52"/>
      <c r="C350" s="53" t="s">
        <v>653</v>
      </c>
      <c r="D350" s="52" t="s">
        <v>2511</v>
      </c>
      <c r="E350" s="78">
        <v>13.25</v>
      </c>
      <c r="F350" s="78">
        <v>16.3</v>
      </c>
    </row>
    <row r="351" spans="1:6" x14ac:dyDescent="0.25">
      <c r="A351" s="51" t="s">
        <v>654</v>
      </c>
      <c r="B351" s="52"/>
      <c r="C351" s="53" t="s">
        <v>655</v>
      </c>
      <c r="D351" s="52" t="s">
        <v>2510</v>
      </c>
      <c r="E351" s="78">
        <v>16.21</v>
      </c>
      <c r="F351" s="78">
        <v>19.940000000000001</v>
      </c>
    </row>
    <row r="352" spans="1:6" x14ac:dyDescent="0.25">
      <c r="A352" s="51" t="s">
        <v>656</v>
      </c>
      <c r="B352" s="52"/>
      <c r="C352" s="53" t="s">
        <v>583</v>
      </c>
      <c r="D352" s="52" t="s">
        <v>2509</v>
      </c>
      <c r="E352" s="78">
        <v>3.16</v>
      </c>
      <c r="F352" s="78">
        <v>3.89</v>
      </c>
    </row>
    <row r="353" spans="1:6" x14ac:dyDescent="0.25">
      <c r="A353" s="51" t="s">
        <v>657</v>
      </c>
      <c r="B353" s="52"/>
      <c r="C353" s="53" t="s">
        <v>658</v>
      </c>
      <c r="D353" s="52" t="s">
        <v>2508</v>
      </c>
      <c r="E353" s="78">
        <v>9.42</v>
      </c>
      <c r="F353" s="78">
        <v>11.59</v>
      </c>
    </row>
    <row r="354" spans="1:6" x14ac:dyDescent="0.25">
      <c r="A354" s="51" t="s">
        <v>659</v>
      </c>
      <c r="B354" s="52"/>
      <c r="C354" s="53" t="s">
        <v>583</v>
      </c>
      <c r="D354" s="52" t="s">
        <v>2507</v>
      </c>
      <c r="E354" s="78">
        <v>2.65</v>
      </c>
      <c r="F354" s="78">
        <v>3.26</v>
      </c>
    </row>
    <row r="355" spans="1:6" x14ac:dyDescent="0.25">
      <c r="A355" s="51" t="s">
        <v>660</v>
      </c>
      <c r="B355" s="52"/>
      <c r="C355" s="53" t="s">
        <v>661</v>
      </c>
      <c r="D355" s="52" t="s">
        <v>2506</v>
      </c>
      <c r="E355" s="78">
        <v>31.94</v>
      </c>
      <c r="F355" s="78">
        <v>39.29</v>
      </c>
    </row>
    <row r="356" spans="1:6" x14ac:dyDescent="0.25">
      <c r="A356" s="51" t="s">
        <v>662</v>
      </c>
      <c r="B356" s="52"/>
      <c r="C356" s="53" t="s">
        <v>15</v>
      </c>
      <c r="D356" s="52" t="s">
        <v>2505</v>
      </c>
      <c r="E356" s="78">
        <v>2.81</v>
      </c>
      <c r="F356" s="78">
        <v>3.46</v>
      </c>
    </row>
    <row r="357" spans="1:6" x14ac:dyDescent="0.25">
      <c r="A357" s="51" t="s">
        <v>663</v>
      </c>
      <c r="B357" s="52"/>
      <c r="C357" s="53" t="s">
        <v>664</v>
      </c>
      <c r="D357" s="52" t="s">
        <v>2504</v>
      </c>
      <c r="E357" s="78">
        <v>31.94</v>
      </c>
      <c r="F357" s="78">
        <v>39.29</v>
      </c>
    </row>
    <row r="358" spans="1:6" x14ac:dyDescent="0.25">
      <c r="A358" s="51" t="s">
        <v>665</v>
      </c>
      <c r="B358" s="52"/>
      <c r="C358" s="53" t="s">
        <v>666</v>
      </c>
      <c r="D358" s="52" t="s">
        <v>2503</v>
      </c>
      <c r="E358" s="78">
        <v>38.61</v>
      </c>
      <c r="F358" s="78">
        <v>47.49</v>
      </c>
    </row>
    <row r="359" spans="1:6" x14ac:dyDescent="0.25">
      <c r="A359" s="51" t="s">
        <v>667</v>
      </c>
      <c r="B359" s="52"/>
      <c r="C359" s="53" t="s">
        <v>668</v>
      </c>
      <c r="D359" s="52" t="s">
        <v>2502</v>
      </c>
      <c r="E359" s="78">
        <v>38.61</v>
      </c>
      <c r="F359" s="78">
        <v>47.49</v>
      </c>
    </row>
    <row r="360" spans="1:6" x14ac:dyDescent="0.25">
      <c r="A360" s="51" t="s">
        <v>669</v>
      </c>
      <c r="B360" s="52"/>
      <c r="C360" s="53" t="s">
        <v>583</v>
      </c>
      <c r="D360" s="52" t="s">
        <v>2501</v>
      </c>
      <c r="E360" s="78">
        <v>4.32</v>
      </c>
      <c r="F360" s="78">
        <v>5.31</v>
      </c>
    </row>
    <row r="361" spans="1:6" x14ac:dyDescent="0.25">
      <c r="A361" s="51" t="s">
        <v>670</v>
      </c>
      <c r="B361" s="52"/>
      <c r="C361" s="53" t="s">
        <v>671</v>
      </c>
      <c r="D361" s="52" t="s">
        <v>2500</v>
      </c>
      <c r="E361" s="78">
        <v>31.94</v>
      </c>
      <c r="F361" s="78">
        <v>39.29</v>
      </c>
    </row>
    <row r="362" spans="1:6" x14ac:dyDescent="0.25">
      <c r="A362" s="51" t="s">
        <v>672</v>
      </c>
      <c r="B362" s="52"/>
      <c r="C362" s="53" t="s">
        <v>673</v>
      </c>
      <c r="D362" s="52" t="s">
        <v>2499</v>
      </c>
      <c r="E362" s="78">
        <v>32.61</v>
      </c>
      <c r="F362" s="78">
        <v>40.11</v>
      </c>
    </row>
    <row r="363" spans="1:6" x14ac:dyDescent="0.25">
      <c r="A363" s="51" t="s">
        <v>674</v>
      </c>
      <c r="B363" s="52"/>
      <c r="C363" s="53" t="s">
        <v>675</v>
      </c>
      <c r="D363" s="52" t="s">
        <v>2498</v>
      </c>
      <c r="E363" s="78">
        <v>5.46</v>
      </c>
      <c r="F363" s="78">
        <v>6.72</v>
      </c>
    </row>
    <row r="364" spans="1:6" x14ac:dyDescent="0.25">
      <c r="A364" s="51" t="s">
        <v>676</v>
      </c>
      <c r="B364" s="52"/>
      <c r="C364" s="53" t="s">
        <v>15</v>
      </c>
      <c r="D364" s="52" t="s">
        <v>2497</v>
      </c>
      <c r="E364" s="78">
        <v>6.46</v>
      </c>
      <c r="F364" s="78">
        <v>7.95</v>
      </c>
    </row>
    <row r="365" spans="1:6" x14ac:dyDescent="0.25">
      <c r="A365" s="51" t="s">
        <v>677</v>
      </c>
      <c r="B365" s="52"/>
      <c r="C365" s="53" t="s">
        <v>678</v>
      </c>
      <c r="D365" s="52" t="s">
        <v>2496</v>
      </c>
      <c r="E365" s="78">
        <v>6.96</v>
      </c>
      <c r="F365" s="78">
        <v>8.56</v>
      </c>
    </row>
    <row r="366" spans="1:6" x14ac:dyDescent="0.25">
      <c r="A366" s="51" t="s">
        <v>679</v>
      </c>
      <c r="B366" s="52"/>
      <c r="C366" s="53" t="s">
        <v>680</v>
      </c>
      <c r="D366" s="52" t="s">
        <v>2495</v>
      </c>
      <c r="E366" s="78">
        <v>2.81</v>
      </c>
      <c r="F366" s="78">
        <v>3.46</v>
      </c>
    </row>
    <row r="367" spans="1:6" x14ac:dyDescent="0.25">
      <c r="A367" s="51" t="s">
        <v>681</v>
      </c>
      <c r="B367" s="52"/>
      <c r="C367" s="53" t="s">
        <v>680</v>
      </c>
      <c r="D367" s="52" t="s">
        <v>2494</v>
      </c>
      <c r="E367" s="78">
        <v>2.81</v>
      </c>
      <c r="F367" s="78">
        <v>3.46</v>
      </c>
    </row>
    <row r="368" spans="1:6" x14ac:dyDescent="0.25">
      <c r="A368" s="51" t="s">
        <v>682</v>
      </c>
      <c r="B368" s="52"/>
      <c r="C368" s="53" t="s">
        <v>680</v>
      </c>
      <c r="D368" s="52" t="s">
        <v>2493</v>
      </c>
      <c r="E368" s="78">
        <v>2.81</v>
      </c>
      <c r="F368" s="78">
        <v>3.46</v>
      </c>
    </row>
    <row r="369" spans="1:6" x14ac:dyDescent="0.25">
      <c r="A369" s="51" t="s">
        <v>683</v>
      </c>
      <c r="B369" s="52"/>
      <c r="C369" s="53" t="s">
        <v>684</v>
      </c>
      <c r="D369" s="52" t="s">
        <v>2492</v>
      </c>
      <c r="E369" s="78">
        <v>380.55</v>
      </c>
      <c r="F369" s="78">
        <v>468.08</v>
      </c>
    </row>
    <row r="370" spans="1:6" x14ac:dyDescent="0.25">
      <c r="A370" s="51" t="s">
        <v>685</v>
      </c>
      <c r="B370" s="52"/>
      <c r="C370" s="53" t="s">
        <v>686</v>
      </c>
      <c r="D370" s="52" t="s">
        <v>2491</v>
      </c>
      <c r="E370" s="78">
        <v>44.52</v>
      </c>
      <c r="F370" s="78">
        <v>54.76</v>
      </c>
    </row>
    <row r="371" spans="1:6" x14ac:dyDescent="0.25">
      <c r="A371" s="51" t="s">
        <v>687</v>
      </c>
      <c r="B371" s="52"/>
      <c r="C371" s="53" t="s">
        <v>684</v>
      </c>
      <c r="D371" s="52" t="s">
        <v>2490</v>
      </c>
      <c r="E371" s="78">
        <v>310.89999999999998</v>
      </c>
      <c r="F371" s="78">
        <v>382.41</v>
      </c>
    </row>
    <row r="372" spans="1:6" x14ac:dyDescent="0.25">
      <c r="A372" s="51" t="s">
        <v>688</v>
      </c>
      <c r="B372" s="52"/>
      <c r="C372" s="53" t="s">
        <v>583</v>
      </c>
      <c r="D372" s="52" t="s">
        <v>2489</v>
      </c>
      <c r="E372" s="78">
        <v>104.59</v>
      </c>
      <c r="F372" s="78">
        <v>128.65</v>
      </c>
    </row>
    <row r="373" spans="1:6" x14ac:dyDescent="0.25">
      <c r="A373" s="51" t="s">
        <v>689</v>
      </c>
      <c r="B373" s="52"/>
      <c r="C373" s="53" t="s">
        <v>675</v>
      </c>
      <c r="D373" s="52" t="s">
        <v>2488</v>
      </c>
      <c r="E373" s="78">
        <v>27.78</v>
      </c>
      <c r="F373" s="78">
        <v>34.17</v>
      </c>
    </row>
    <row r="374" spans="1:6" x14ac:dyDescent="0.25">
      <c r="A374" s="51" t="s">
        <v>690</v>
      </c>
      <c r="B374" s="52"/>
      <c r="C374" s="53" t="s">
        <v>691</v>
      </c>
      <c r="D374" s="52" t="s">
        <v>2487</v>
      </c>
      <c r="E374" s="78">
        <v>194.25</v>
      </c>
      <c r="F374" s="78">
        <v>238.93</v>
      </c>
    </row>
    <row r="375" spans="1:6" x14ac:dyDescent="0.25">
      <c r="A375" s="51" t="s">
        <v>692</v>
      </c>
      <c r="B375" s="52"/>
      <c r="C375" s="53" t="s">
        <v>693</v>
      </c>
      <c r="D375" s="52" t="s">
        <v>2486</v>
      </c>
      <c r="E375" s="78">
        <v>156.36000000000001</v>
      </c>
      <c r="F375" s="78">
        <v>192.32</v>
      </c>
    </row>
    <row r="376" spans="1:6" x14ac:dyDescent="0.25">
      <c r="A376" s="51" t="s">
        <v>694</v>
      </c>
      <c r="B376" s="52"/>
      <c r="C376" s="53" t="s">
        <v>695</v>
      </c>
      <c r="D376" s="52" t="s">
        <v>2485</v>
      </c>
      <c r="E376" s="78">
        <v>85.73</v>
      </c>
      <c r="F376" s="78">
        <v>105.45</v>
      </c>
    </row>
    <row r="377" spans="1:6" x14ac:dyDescent="0.25">
      <c r="A377" s="51" t="s">
        <v>696</v>
      </c>
      <c r="B377" s="52"/>
      <c r="C377" s="53" t="s">
        <v>684</v>
      </c>
      <c r="D377" s="52" t="s">
        <v>2484</v>
      </c>
      <c r="E377" s="78">
        <v>278.8</v>
      </c>
      <c r="F377" s="78">
        <v>342.92</v>
      </c>
    </row>
    <row r="378" spans="1:6" x14ac:dyDescent="0.25">
      <c r="A378" s="51" t="s">
        <v>697</v>
      </c>
      <c r="B378" s="52"/>
      <c r="C378" s="53" t="s">
        <v>583</v>
      </c>
      <c r="D378" s="52" t="s">
        <v>2483</v>
      </c>
      <c r="E378" s="78">
        <v>17.21</v>
      </c>
      <c r="F378" s="78">
        <v>21.17</v>
      </c>
    </row>
    <row r="379" spans="1:6" x14ac:dyDescent="0.25">
      <c r="A379" s="51" t="s">
        <v>698</v>
      </c>
      <c r="B379" s="52"/>
      <c r="C379" s="53" t="s">
        <v>699</v>
      </c>
      <c r="D379" s="52" t="s">
        <v>2482</v>
      </c>
      <c r="E379" s="78">
        <v>119.12</v>
      </c>
      <c r="F379" s="78">
        <v>146.52000000000001</v>
      </c>
    </row>
    <row r="380" spans="1:6" x14ac:dyDescent="0.25">
      <c r="A380" s="51" t="s">
        <v>700</v>
      </c>
      <c r="B380" s="52"/>
      <c r="C380" s="53" t="s">
        <v>57</v>
      </c>
      <c r="D380" s="52" t="s">
        <v>2481</v>
      </c>
      <c r="E380" s="78">
        <v>33.28</v>
      </c>
      <c r="F380" s="78">
        <v>40.93</v>
      </c>
    </row>
    <row r="381" spans="1:6" x14ac:dyDescent="0.25">
      <c r="A381" s="51" t="s">
        <v>701</v>
      </c>
      <c r="B381" s="52"/>
      <c r="C381" s="53" t="s">
        <v>15</v>
      </c>
      <c r="D381" s="52" t="s">
        <v>2480</v>
      </c>
      <c r="E381" s="78">
        <v>15.89</v>
      </c>
      <c r="F381" s="78">
        <v>19.54</v>
      </c>
    </row>
    <row r="382" spans="1:6" x14ac:dyDescent="0.25">
      <c r="A382" s="51" t="s">
        <v>702</v>
      </c>
      <c r="B382" s="52"/>
      <c r="C382" s="53" t="s">
        <v>684</v>
      </c>
      <c r="D382" s="52" t="s">
        <v>2479</v>
      </c>
      <c r="E382" s="78">
        <v>30.95</v>
      </c>
      <c r="F382" s="78">
        <v>38.07</v>
      </c>
    </row>
    <row r="383" spans="1:6" x14ac:dyDescent="0.25">
      <c r="A383" s="51" t="s">
        <v>703</v>
      </c>
      <c r="B383" s="52"/>
      <c r="C383" s="53" t="s">
        <v>684</v>
      </c>
      <c r="D383" s="52" t="s">
        <v>2478</v>
      </c>
      <c r="E383" s="78">
        <v>30.95</v>
      </c>
      <c r="F383" s="78">
        <v>38.07</v>
      </c>
    </row>
    <row r="384" spans="1:6" x14ac:dyDescent="0.25">
      <c r="A384" s="51" t="s">
        <v>704</v>
      </c>
      <c r="B384" s="52"/>
      <c r="C384" s="53" t="s">
        <v>583</v>
      </c>
      <c r="D384" s="52" t="s">
        <v>2477</v>
      </c>
      <c r="E384" s="78">
        <v>5.33</v>
      </c>
      <c r="F384" s="78">
        <v>6.56</v>
      </c>
    </row>
    <row r="385" spans="1:6" x14ac:dyDescent="0.25">
      <c r="A385" s="51" t="s">
        <v>705</v>
      </c>
      <c r="B385" s="52"/>
      <c r="C385" s="53" t="s">
        <v>583</v>
      </c>
      <c r="D385" s="52" t="s">
        <v>2476</v>
      </c>
      <c r="E385" s="78">
        <v>5.33</v>
      </c>
      <c r="F385" s="78">
        <v>6.56</v>
      </c>
    </row>
    <row r="386" spans="1:6" x14ac:dyDescent="0.25">
      <c r="A386" s="51" t="s">
        <v>706</v>
      </c>
      <c r="B386" s="52"/>
      <c r="C386" s="53" t="s">
        <v>707</v>
      </c>
      <c r="D386" s="52" t="s">
        <v>2475</v>
      </c>
      <c r="E386" s="78">
        <v>2.65</v>
      </c>
      <c r="F386" s="78">
        <v>3.26</v>
      </c>
    </row>
    <row r="387" spans="1:6" x14ac:dyDescent="0.25">
      <c r="A387" s="51" t="s">
        <v>708</v>
      </c>
      <c r="B387" s="52"/>
      <c r="C387" s="53" t="s">
        <v>709</v>
      </c>
      <c r="D387" s="52" t="s">
        <v>2474</v>
      </c>
      <c r="E387" s="78">
        <v>27.96</v>
      </c>
      <c r="F387" s="78">
        <v>34.39</v>
      </c>
    </row>
    <row r="388" spans="1:6" x14ac:dyDescent="0.25">
      <c r="A388" s="51" t="s">
        <v>710</v>
      </c>
      <c r="B388" s="52"/>
      <c r="C388" s="53" t="s">
        <v>711</v>
      </c>
      <c r="D388" s="52" t="s">
        <v>2473</v>
      </c>
      <c r="E388" s="78">
        <v>27.96</v>
      </c>
      <c r="F388" s="78">
        <v>34.39</v>
      </c>
    </row>
    <row r="389" spans="1:6" x14ac:dyDescent="0.25">
      <c r="A389" s="51" t="s">
        <v>712</v>
      </c>
      <c r="B389" s="52"/>
      <c r="C389" s="53" t="s">
        <v>709</v>
      </c>
      <c r="D389" s="52" t="s">
        <v>2472</v>
      </c>
      <c r="E389" s="78">
        <v>27.96</v>
      </c>
      <c r="F389" s="78">
        <v>34.39</v>
      </c>
    </row>
    <row r="390" spans="1:6" x14ac:dyDescent="0.25">
      <c r="A390" s="51" t="s">
        <v>713</v>
      </c>
      <c r="B390" s="52"/>
      <c r="C390" s="53" t="s">
        <v>714</v>
      </c>
      <c r="D390" s="52" t="s">
        <v>2471</v>
      </c>
      <c r="E390" s="78">
        <v>27.96</v>
      </c>
      <c r="F390" s="78">
        <v>34.39</v>
      </c>
    </row>
    <row r="391" spans="1:6" x14ac:dyDescent="0.25">
      <c r="A391" s="51" t="s">
        <v>715</v>
      </c>
      <c r="B391" s="52"/>
      <c r="C391" s="53" t="s">
        <v>711</v>
      </c>
      <c r="D391" s="52" t="s">
        <v>2470</v>
      </c>
      <c r="E391" s="78">
        <v>27.96</v>
      </c>
      <c r="F391" s="78">
        <v>34.39</v>
      </c>
    </row>
    <row r="392" spans="1:6" x14ac:dyDescent="0.25">
      <c r="A392" s="51" t="s">
        <v>716</v>
      </c>
      <c r="B392" s="52"/>
      <c r="C392" s="53" t="s">
        <v>2469</v>
      </c>
      <c r="D392" s="52" t="s">
        <v>2468</v>
      </c>
      <c r="E392" s="78">
        <v>75.44</v>
      </c>
      <c r="F392" s="78">
        <v>92.79</v>
      </c>
    </row>
    <row r="393" spans="1:6" x14ac:dyDescent="0.25">
      <c r="A393" s="51" t="s">
        <v>718</v>
      </c>
      <c r="B393" s="52"/>
      <c r="C393" s="53" t="s">
        <v>719</v>
      </c>
      <c r="D393" s="52" t="s">
        <v>2467</v>
      </c>
      <c r="E393" s="78">
        <v>75.44</v>
      </c>
      <c r="F393" s="78">
        <v>92.79</v>
      </c>
    </row>
    <row r="394" spans="1:6" x14ac:dyDescent="0.25">
      <c r="A394" s="51" t="s">
        <v>720</v>
      </c>
      <c r="B394" s="52"/>
      <c r="C394" s="53" t="s">
        <v>721</v>
      </c>
      <c r="D394" s="52" t="s">
        <v>2466</v>
      </c>
      <c r="E394" s="78">
        <v>14.07</v>
      </c>
      <c r="F394" s="78">
        <v>17.309999999999999</v>
      </c>
    </row>
    <row r="395" spans="1:6" x14ac:dyDescent="0.25">
      <c r="A395" s="51" t="s">
        <v>722</v>
      </c>
      <c r="B395" s="52"/>
      <c r="C395" s="53" t="s">
        <v>723</v>
      </c>
      <c r="D395" s="52" t="s">
        <v>2465</v>
      </c>
      <c r="E395" s="78">
        <v>20.21</v>
      </c>
      <c r="F395" s="78">
        <v>24.86</v>
      </c>
    </row>
    <row r="396" spans="1:6" x14ac:dyDescent="0.25">
      <c r="A396" s="51" t="s">
        <v>724</v>
      </c>
      <c r="B396" s="52"/>
      <c r="C396" s="53" t="s">
        <v>725</v>
      </c>
      <c r="D396" s="52" t="s">
        <v>2464</v>
      </c>
      <c r="E396" s="78">
        <v>20.21</v>
      </c>
      <c r="F396" s="78">
        <v>24.86</v>
      </c>
    </row>
    <row r="397" spans="1:6" x14ac:dyDescent="0.25">
      <c r="A397" s="51" t="s">
        <v>726</v>
      </c>
      <c r="B397" s="52"/>
      <c r="C397" s="53" t="s">
        <v>727</v>
      </c>
      <c r="D397" s="52" t="s">
        <v>2463</v>
      </c>
      <c r="E397" s="78">
        <v>20.21</v>
      </c>
      <c r="F397" s="78">
        <v>24.86</v>
      </c>
    </row>
    <row r="398" spans="1:6" x14ac:dyDescent="0.25">
      <c r="A398" s="51" t="s">
        <v>728</v>
      </c>
      <c r="B398" s="52"/>
      <c r="C398" s="53" t="s">
        <v>729</v>
      </c>
      <c r="D398" s="52" t="s">
        <v>2462</v>
      </c>
      <c r="E398" s="78">
        <v>20.21</v>
      </c>
      <c r="F398" s="78">
        <v>24.86</v>
      </c>
    </row>
    <row r="399" spans="1:6" x14ac:dyDescent="0.25">
      <c r="A399" s="51" t="s">
        <v>731</v>
      </c>
      <c r="B399" s="52"/>
      <c r="C399" s="53" t="s">
        <v>730</v>
      </c>
      <c r="D399" s="52" t="s">
        <v>2461</v>
      </c>
      <c r="E399" s="78">
        <v>7.48</v>
      </c>
      <c r="F399" s="78">
        <v>9.1999999999999993</v>
      </c>
    </row>
    <row r="400" spans="1:6" x14ac:dyDescent="0.25">
      <c r="A400" s="51" t="s">
        <v>732</v>
      </c>
      <c r="B400" s="52"/>
      <c r="C400" s="53" t="s">
        <v>733</v>
      </c>
      <c r="D400" s="52" t="s">
        <v>2460</v>
      </c>
      <c r="E400" s="78">
        <v>4.6500000000000004</v>
      </c>
      <c r="F400" s="78">
        <v>5.72</v>
      </c>
    </row>
    <row r="401" spans="1:6" x14ac:dyDescent="0.25">
      <c r="A401" s="51" t="s">
        <v>734</v>
      </c>
      <c r="B401" s="52"/>
      <c r="C401" s="53" t="s">
        <v>735</v>
      </c>
      <c r="D401" s="52" t="s">
        <v>2459</v>
      </c>
      <c r="E401" s="78">
        <v>45.24</v>
      </c>
      <c r="F401" s="78">
        <v>55.65</v>
      </c>
    </row>
    <row r="402" spans="1:6" x14ac:dyDescent="0.25">
      <c r="A402" s="51" t="s">
        <v>736</v>
      </c>
      <c r="B402" s="52"/>
      <c r="C402" s="53" t="s">
        <v>583</v>
      </c>
      <c r="D402" s="52" t="s">
        <v>2458</v>
      </c>
      <c r="E402" s="78">
        <v>3.8</v>
      </c>
      <c r="F402" s="78">
        <v>4.67</v>
      </c>
    </row>
    <row r="403" spans="1:6" x14ac:dyDescent="0.25">
      <c r="A403" s="51" t="s">
        <v>737</v>
      </c>
      <c r="B403" s="52"/>
      <c r="C403" s="53" t="s">
        <v>693</v>
      </c>
      <c r="D403" s="52" t="s">
        <v>2457</v>
      </c>
      <c r="E403" s="78">
        <v>45.02</v>
      </c>
      <c r="F403" s="78">
        <v>55.37</v>
      </c>
    </row>
    <row r="404" spans="1:6" x14ac:dyDescent="0.25">
      <c r="A404" s="51" t="s">
        <v>738</v>
      </c>
      <c r="B404" s="52"/>
      <c r="C404" s="53" t="s">
        <v>739</v>
      </c>
      <c r="D404" s="52" t="s">
        <v>2456</v>
      </c>
      <c r="E404" s="78">
        <v>32.78</v>
      </c>
      <c r="F404" s="78">
        <v>40.32</v>
      </c>
    </row>
    <row r="405" spans="1:6" x14ac:dyDescent="0.25">
      <c r="A405" s="51" t="s">
        <v>740</v>
      </c>
      <c r="B405" s="52"/>
      <c r="C405" s="53" t="s">
        <v>739</v>
      </c>
      <c r="D405" s="52" t="s">
        <v>2455</v>
      </c>
      <c r="E405" s="78">
        <v>34.11</v>
      </c>
      <c r="F405" s="78">
        <v>41.96</v>
      </c>
    </row>
    <row r="406" spans="1:6" x14ac:dyDescent="0.25">
      <c r="A406" s="51" t="s">
        <v>741</v>
      </c>
      <c r="B406" s="52"/>
      <c r="C406" s="53" t="s">
        <v>742</v>
      </c>
      <c r="D406" s="52" t="s">
        <v>2454</v>
      </c>
      <c r="E406" s="78">
        <v>2.98</v>
      </c>
      <c r="F406" s="78">
        <v>3.67</v>
      </c>
    </row>
    <row r="407" spans="1:6" x14ac:dyDescent="0.25">
      <c r="A407" s="51" t="s">
        <v>743</v>
      </c>
      <c r="B407" s="52"/>
      <c r="C407" s="53" t="s">
        <v>744</v>
      </c>
      <c r="D407" s="52" t="s">
        <v>2453</v>
      </c>
      <c r="E407" s="78">
        <v>31.77</v>
      </c>
      <c r="F407" s="78">
        <v>39.08</v>
      </c>
    </row>
    <row r="408" spans="1:6" x14ac:dyDescent="0.25">
      <c r="A408" s="51" t="s">
        <v>745</v>
      </c>
      <c r="B408" s="52"/>
      <c r="C408" s="53" t="s">
        <v>11</v>
      </c>
      <c r="D408" s="52" t="s">
        <v>2452</v>
      </c>
      <c r="E408" s="78">
        <v>28.46</v>
      </c>
      <c r="F408" s="78">
        <v>35.01</v>
      </c>
    </row>
    <row r="409" spans="1:6" x14ac:dyDescent="0.25">
      <c r="A409" s="51" t="s">
        <v>746</v>
      </c>
      <c r="B409" s="52"/>
      <c r="C409" s="53" t="s">
        <v>747</v>
      </c>
      <c r="D409" s="52" t="s">
        <v>2451</v>
      </c>
      <c r="E409" s="78">
        <v>38.61</v>
      </c>
      <c r="F409" s="78">
        <v>47.49</v>
      </c>
    </row>
    <row r="410" spans="1:6" x14ac:dyDescent="0.25">
      <c r="A410" s="51" t="s">
        <v>748</v>
      </c>
      <c r="B410" s="52"/>
      <c r="C410" s="53" t="s">
        <v>749</v>
      </c>
      <c r="D410" s="52" t="s">
        <v>2450</v>
      </c>
      <c r="E410" s="78">
        <v>31.77</v>
      </c>
      <c r="F410" s="78">
        <v>39.08</v>
      </c>
    </row>
    <row r="411" spans="1:6" x14ac:dyDescent="0.25">
      <c r="A411" s="51" t="s">
        <v>750</v>
      </c>
      <c r="B411" s="52"/>
      <c r="C411" s="53" t="s">
        <v>751</v>
      </c>
      <c r="D411" s="52" t="s">
        <v>2449</v>
      </c>
      <c r="E411" s="78">
        <v>35.4</v>
      </c>
      <c r="F411" s="78">
        <v>43.54</v>
      </c>
    </row>
    <row r="412" spans="1:6" x14ac:dyDescent="0.25">
      <c r="A412" s="51" t="s">
        <v>752</v>
      </c>
      <c r="B412" s="52"/>
      <c r="C412" s="53" t="s">
        <v>733</v>
      </c>
      <c r="D412" s="52" t="s">
        <v>2448</v>
      </c>
      <c r="E412" s="78">
        <v>10.75</v>
      </c>
      <c r="F412" s="78">
        <v>13.22</v>
      </c>
    </row>
    <row r="413" spans="1:6" x14ac:dyDescent="0.25">
      <c r="A413" s="51" t="s">
        <v>753</v>
      </c>
      <c r="B413" s="52"/>
      <c r="C413" s="53" t="s">
        <v>707</v>
      </c>
      <c r="D413" s="52" t="s">
        <v>2447</v>
      </c>
      <c r="E413" s="78">
        <v>3.98</v>
      </c>
      <c r="F413" s="78">
        <v>4.9000000000000004</v>
      </c>
    </row>
    <row r="414" spans="1:6" x14ac:dyDescent="0.25">
      <c r="A414" s="51" t="s">
        <v>754</v>
      </c>
      <c r="B414" s="52"/>
      <c r="C414" s="53" t="s">
        <v>707</v>
      </c>
      <c r="D414" s="52" t="s">
        <v>2446</v>
      </c>
      <c r="E414" s="78">
        <v>4.97</v>
      </c>
      <c r="F414" s="78">
        <v>6.11</v>
      </c>
    </row>
    <row r="415" spans="1:6" x14ac:dyDescent="0.25">
      <c r="A415" s="51" t="s">
        <v>756</v>
      </c>
      <c r="B415" s="52"/>
      <c r="C415" s="53" t="s">
        <v>642</v>
      </c>
      <c r="D415" s="52" t="s">
        <v>2445</v>
      </c>
      <c r="E415" s="78">
        <v>86.7</v>
      </c>
      <c r="F415" s="78">
        <v>106.64</v>
      </c>
    </row>
    <row r="416" spans="1:6" x14ac:dyDescent="0.25">
      <c r="A416" s="51" t="s">
        <v>757</v>
      </c>
      <c r="B416" s="52"/>
      <c r="C416" s="53" t="s">
        <v>642</v>
      </c>
      <c r="D416" s="52" t="s">
        <v>2444</v>
      </c>
      <c r="E416" s="78">
        <v>84.54</v>
      </c>
      <c r="F416" s="78">
        <v>103.98</v>
      </c>
    </row>
    <row r="417" spans="1:6" x14ac:dyDescent="0.25">
      <c r="A417" s="51" t="s">
        <v>758</v>
      </c>
      <c r="B417" s="52"/>
      <c r="C417" s="53" t="s">
        <v>759</v>
      </c>
      <c r="D417" s="52" t="s">
        <v>2443</v>
      </c>
      <c r="E417" s="78">
        <v>28.45</v>
      </c>
      <c r="F417" s="78">
        <v>34.99</v>
      </c>
    </row>
    <row r="418" spans="1:6" x14ac:dyDescent="0.25">
      <c r="A418" s="51" t="s">
        <v>760</v>
      </c>
      <c r="B418" s="52"/>
      <c r="C418" s="53" t="s">
        <v>761</v>
      </c>
      <c r="D418" s="52" t="s">
        <v>2442</v>
      </c>
      <c r="E418" s="78">
        <v>5.62</v>
      </c>
      <c r="F418" s="78">
        <v>6.91</v>
      </c>
    </row>
    <row r="419" spans="1:6" x14ac:dyDescent="0.25">
      <c r="A419" s="51" t="s">
        <v>762</v>
      </c>
      <c r="B419" s="52"/>
      <c r="C419" s="53" t="s">
        <v>763</v>
      </c>
      <c r="D419" s="52" t="s">
        <v>2441</v>
      </c>
      <c r="E419" s="78">
        <v>37.909999999999997</v>
      </c>
      <c r="F419" s="78">
        <v>46.63</v>
      </c>
    </row>
    <row r="420" spans="1:6" x14ac:dyDescent="0.25">
      <c r="A420" s="51" t="s">
        <v>764</v>
      </c>
      <c r="B420" s="52"/>
      <c r="C420" s="53" t="s">
        <v>583</v>
      </c>
      <c r="D420" s="52" t="s">
        <v>2440</v>
      </c>
      <c r="E420" s="78">
        <v>3.31</v>
      </c>
      <c r="F420" s="78">
        <v>4.07</v>
      </c>
    </row>
    <row r="421" spans="1:6" x14ac:dyDescent="0.25">
      <c r="A421" s="51" t="s">
        <v>765</v>
      </c>
      <c r="B421" s="52"/>
      <c r="C421" s="53" t="s">
        <v>730</v>
      </c>
      <c r="D421" s="52" t="s">
        <v>2439</v>
      </c>
      <c r="E421" s="78">
        <v>8.8800000000000008</v>
      </c>
      <c r="F421" s="78">
        <v>10.92</v>
      </c>
    </row>
    <row r="422" spans="1:6" x14ac:dyDescent="0.25">
      <c r="A422" s="51" t="s">
        <v>766</v>
      </c>
      <c r="B422" s="52"/>
      <c r="C422" s="53" t="s">
        <v>583</v>
      </c>
      <c r="D422" s="52" t="s">
        <v>2438</v>
      </c>
      <c r="E422" s="78">
        <v>3.8</v>
      </c>
      <c r="F422" s="78">
        <v>4.67</v>
      </c>
    </row>
    <row r="423" spans="1:6" x14ac:dyDescent="0.25">
      <c r="A423" s="51" t="s">
        <v>767</v>
      </c>
      <c r="B423" s="52"/>
      <c r="C423" s="53" t="s">
        <v>583</v>
      </c>
      <c r="D423" s="52" t="s">
        <v>2437</v>
      </c>
      <c r="E423" s="78">
        <v>3.8</v>
      </c>
      <c r="F423" s="78">
        <v>4.67</v>
      </c>
    </row>
    <row r="424" spans="1:6" x14ac:dyDescent="0.25">
      <c r="A424" s="51" t="s">
        <v>768</v>
      </c>
      <c r="B424" s="52"/>
      <c r="C424" s="53" t="s">
        <v>695</v>
      </c>
      <c r="D424" s="52" t="s">
        <v>2436</v>
      </c>
      <c r="E424" s="78">
        <v>35.090000000000003</v>
      </c>
      <c r="F424" s="78">
        <v>43.16</v>
      </c>
    </row>
    <row r="425" spans="1:6" x14ac:dyDescent="0.25">
      <c r="A425" s="51" t="s">
        <v>769</v>
      </c>
      <c r="B425" s="52"/>
      <c r="C425" s="53" t="s">
        <v>770</v>
      </c>
      <c r="D425" s="52" t="s">
        <v>2435</v>
      </c>
      <c r="E425" s="78">
        <v>22.35</v>
      </c>
      <c r="F425" s="78">
        <v>27.49</v>
      </c>
    </row>
    <row r="426" spans="1:6" x14ac:dyDescent="0.25">
      <c r="A426" s="51" t="s">
        <v>771</v>
      </c>
      <c r="B426" s="52"/>
      <c r="C426" s="53" t="s">
        <v>721</v>
      </c>
      <c r="D426" s="52" t="s">
        <v>2434</v>
      </c>
      <c r="E426" s="78">
        <v>15.57</v>
      </c>
      <c r="F426" s="78">
        <v>19.149999999999999</v>
      </c>
    </row>
    <row r="427" spans="1:6" x14ac:dyDescent="0.25">
      <c r="A427" s="51" t="s">
        <v>772</v>
      </c>
      <c r="B427" s="52"/>
      <c r="C427" s="53" t="s">
        <v>773</v>
      </c>
      <c r="D427" s="52" t="s">
        <v>2433</v>
      </c>
      <c r="E427" s="78">
        <v>38.61</v>
      </c>
      <c r="F427" s="78">
        <v>47.49</v>
      </c>
    </row>
    <row r="428" spans="1:6" x14ac:dyDescent="0.25">
      <c r="A428" s="51" t="s">
        <v>774</v>
      </c>
      <c r="B428" s="52"/>
      <c r="C428" s="53" t="s">
        <v>775</v>
      </c>
      <c r="D428" s="52" t="s">
        <v>2432</v>
      </c>
      <c r="E428" s="78">
        <v>40.72</v>
      </c>
      <c r="F428" s="78">
        <v>50.09</v>
      </c>
    </row>
    <row r="429" spans="1:6" x14ac:dyDescent="0.25">
      <c r="A429" s="51" t="s">
        <v>776</v>
      </c>
      <c r="B429" s="52"/>
      <c r="C429" s="53" t="s">
        <v>777</v>
      </c>
      <c r="D429" s="52" t="s">
        <v>2431</v>
      </c>
      <c r="E429" s="78">
        <v>30.28</v>
      </c>
      <c r="F429" s="78">
        <v>37.24</v>
      </c>
    </row>
    <row r="430" spans="1:6" x14ac:dyDescent="0.25">
      <c r="A430" s="51" t="s">
        <v>778</v>
      </c>
      <c r="B430" s="52"/>
      <c r="C430" s="53" t="s">
        <v>779</v>
      </c>
      <c r="D430" s="52" t="s">
        <v>2430</v>
      </c>
      <c r="E430" s="78">
        <v>38.61</v>
      </c>
      <c r="F430" s="78">
        <v>47.49</v>
      </c>
    </row>
    <row r="431" spans="1:6" x14ac:dyDescent="0.25">
      <c r="A431" s="51" t="s">
        <v>780</v>
      </c>
      <c r="B431" s="52"/>
      <c r="C431" s="53" t="s">
        <v>781</v>
      </c>
      <c r="D431" s="52" t="s">
        <v>2429</v>
      </c>
      <c r="E431" s="78">
        <v>38.61</v>
      </c>
      <c r="F431" s="78">
        <v>47.49</v>
      </c>
    </row>
    <row r="432" spans="1:6" x14ac:dyDescent="0.25">
      <c r="A432" s="51" t="s">
        <v>782</v>
      </c>
      <c r="B432" s="52"/>
      <c r="C432" s="53" t="s">
        <v>783</v>
      </c>
      <c r="D432" s="52" t="s">
        <v>2428</v>
      </c>
      <c r="E432" s="78">
        <v>38.61</v>
      </c>
      <c r="F432" s="78">
        <v>47.49</v>
      </c>
    </row>
    <row r="433" spans="1:6" x14ac:dyDescent="0.25">
      <c r="A433" s="51" t="s">
        <v>784</v>
      </c>
      <c r="B433" s="52"/>
      <c r="C433" s="53" t="s">
        <v>785</v>
      </c>
      <c r="D433" s="52" t="s">
        <v>2427</v>
      </c>
      <c r="E433" s="78">
        <v>38.61</v>
      </c>
      <c r="F433" s="78">
        <v>47.49</v>
      </c>
    </row>
    <row r="434" spans="1:6" x14ac:dyDescent="0.25">
      <c r="A434" s="51" t="s">
        <v>786</v>
      </c>
      <c r="B434" s="52"/>
      <c r="C434" s="53" t="s">
        <v>787</v>
      </c>
      <c r="D434" s="52" t="s">
        <v>2422</v>
      </c>
      <c r="E434" s="78">
        <v>3.98</v>
      </c>
      <c r="F434" s="78">
        <v>4.9000000000000004</v>
      </c>
    </row>
    <row r="435" spans="1:6" x14ac:dyDescent="0.25">
      <c r="A435" s="51" t="s">
        <v>788</v>
      </c>
      <c r="B435" s="52" t="s">
        <v>2421</v>
      </c>
      <c r="C435" s="53" t="s">
        <v>789</v>
      </c>
      <c r="D435" s="52" t="s">
        <v>2420</v>
      </c>
      <c r="E435" s="78">
        <v>30.16</v>
      </c>
      <c r="F435" s="78">
        <v>37.1</v>
      </c>
    </row>
    <row r="436" spans="1:6" x14ac:dyDescent="0.25">
      <c r="A436" s="51" t="s">
        <v>790</v>
      </c>
      <c r="B436" s="52" t="s">
        <v>2419</v>
      </c>
      <c r="C436" s="53" t="s">
        <v>791</v>
      </c>
      <c r="D436" s="52" t="s">
        <v>2418</v>
      </c>
      <c r="E436" s="78">
        <v>12.62</v>
      </c>
      <c r="F436" s="78">
        <v>15.52</v>
      </c>
    </row>
    <row r="437" spans="1:6" x14ac:dyDescent="0.25">
      <c r="A437" s="51" t="s">
        <v>792</v>
      </c>
      <c r="B437" s="52" t="s">
        <v>2417</v>
      </c>
      <c r="C437" s="53" t="s">
        <v>793</v>
      </c>
      <c r="D437" s="52" t="s">
        <v>2416</v>
      </c>
      <c r="E437" s="78">
        <v>2.68</v>
      </c>
      <c r="F437" s="78">
        <v>3.3</v>
      </c>
    </row>
    <row r="438" spans="1:6" x14ac:dyDescent="0.25">
      <c r="A438" s="51" t="s">
        <v>794</v>
      </c>
      <c r="B438" s="52" t="s">
        <v>2415</v>
      </c>
      <c r="C438" s="53" t="s">
        <v>793</v>
      </c>
      <c r="D438" s="52" t="s">
        <v>2414</v>
      </c>
      <c r="E438" s="78">
        <v>2.95</v>
      </c>
      <c r="F438" s="78">
        <v>3.63</v>
      </c>
    </row>
    <row r="439" spans="1:6" x14ac:dyDescent="0.25">
      <c r="A439" s="51" t="s">
        <v>795</v>
      </c>
      <c r="B439" s="52"/>
      <c r="C439" s="53" t="s">
        <v>796</v>
      </c>
      <c r="D439" s="52" t="s">
        <v>2413</v>
      </c>
      <c r="E439" s="78">
        <v>30.01</v>
      </c>
      <c r="F439" s="78">
        <v>36.909999999999997</v>
      </c>
    </row>
    <row r="440" spans="1:6" x14ac:dyDescent="0.25">
      <c r="A440" s="51" t="s">
        <v>797</v>
      </c>
      <c r="B440" s="52"/>
      <c r="C440" s="53" t="s">
        <v>583</v>
      </c>
      <c r="D440" s="52" t="s">
        <v>2412</v>
      </c>
      <c r="E440" s="78">
        <v>10.27</v>
      </c>
      <c r="F440" s="78">
        <v>12.63</v>
      </c>
    </row>
    <row r="441" spans="1:6" x14ac:dyDescent="0.25">
      <c r="A441" s="51" t="s">
        <v>798</v>
      </c>
      <c r="B441" s="52"/>
      <c r="C441" s="53" t="s">
        <v>799</v>
      </c>
      <c r="D441" s="52" t="s">
        <v>2411</v>
      </c>
      <c r="E441" s="78">
        <v>36.28</v>
      </c>
      <c r="F441" s="78">
        <v>44.62</v>
      </c>
    </row>
    <row r="442" spans="1:6" x14ac:dyDescent="0.25">
      <c r="A442" s="51" t="s">
        <v>800</v>
      </c>
      <c r="B442" s="52"/>
      <c r="C442" s="53" t="s">
        <v>801</v>
      </c>
      <c r="D442" s="52" t="s">
        <v>2410</v>
      </c>
      <c r="E442" s="78">
        <v>201.14</v>
      </c>
      <c r="F442" s="78">
        <v>247.4</v>
      </c>
    </row>
    <row r="443" spans="1:6" x14ac:dyDescent="0.25">
      <c r="A443" s="51" t="s">
        <v>802</v>
      </c>
      <c r="B443" s="52"/>
      <c r="C443" s="53" t="s">
        <v>803</v>
      </c>
      <c r="D443" s="52" t="s">
        <v>2409</v>
      </c>
      <c r="E443" s="78">
        <v>36.28</v>
      </c>
      <c r="F443" s="78">
        <v>44.62</v>
      </c>
    </row>
    <row r="444" spans="1:6" x14ac:dyDescent="0.25">
      <c r="A444" s="51" t="s">
        <v>804</v>
      </c>
      <c r="B444" s="52"/>
      <c r="C444" s="53" t="s">
        <v>805</v>
      </c>
      <c r="D444" s="52" t="s">
        <v>2408</v>
      </c>
      <c r="E444" s="78">
        <v>593.01</v>
      </c>
      <c r="F444" s="78">
        <v>729.4</v>
      </c>
    </row>
    <row r="445" spans="1:6" x14ac:dyDescent="0.25">
      <c r="A445" s="51" t="s">
        <v>806</v>
      </c>
      <c r="B445" s="52"/>
      <c r="C445" s="53" t="s">
        <v>807</v>
      </c>
      <c r="D445" s="52" t="s">
        <v>2407</v>
      </c>
      <c r="E445" s="78">
        <v>625.35</v>
      </c>
      <c r="F445" s="78">
        <v>769.18</v>
      </c>
    </row>
    <row r="446" spans="1:6" x14ac:dyDescent="0.25">
      <c r="A446" s="51" t="s">
        <v>808</v>
      </c>
      <c r="B446" s="52"/>
      <c r="C446" s="53" t="s">
        <v>11</v>
      </c>
      <c r="D446" s="52" t="s">
        <v>2406</v>
      </c>
      <c r="E446" s="78">
        <v>103.35</v>
      </c>
      <c r="F446" s="78">
        <v>127.12</v>
      </c>
    </row>
    <row r="447" spans="1:6" x14ac:dyDescent="0.25">
      <c r="A447" s="51" t="s">
        <v>809</v>
      </c>
      <c r="B447" s="52"/>
      <c r="C447" s="53" t="s">
        <v>810</v>
      </c>
      <c r="D447" s="52" t="s">
        <v>2405</v>
      </c>
      <c r="E447" s="78">
        <v>546.28</v>
      </c>
      <c r="F447" s="78">
        <v>671.92</v>
      </c>
    </row>
    <row r="448" spans="1:6" x14ac:dyDescent="0.25">
      <c r="A448" s="51" t="s">
        <v>811</v>
      </c>
      <c r="B448" s="52"/>
      <c r="C448" s="53" t="s">
        <v>583</v>
      </c>
      <c r="D448" s="52" t="s">
        <v>2404</v>
      </c>
      <c r="E448" s="78">
        <v>11.13</v>
      </c>
      <c r="F448" s="78">
        <v>13.69</v>
      </c>
    </row>
    <row r="449" spans="1:6" x14ac:dyDescent="0.25">
      <c r="A449" s="51" t="s">
        <v>812</v>
      </c>
      <c r="B449" s="52"/>
      <c r="C449" s="53" t="s">
        <v>813</v>
      </c>
      <c r="D449" s="52" t="s">
        <v>2403</v>
      </c>
      <c r="E449" s="78">
        <v>82.98</v>
      </c>
      <c r="F449" s="78">
        <v>102.07</v>
      </c>
    </row>
    <row r="450" spans="1:6" x14ac:dyDescent="0.25">
      <c r="A450" s="51" t="s">
        <v>814</v>
      </c>
      <c r="B450" s="52"/>
      <c r="C450" s="53" t="s">
        <v>815</v>
      </c>
      <c r="D450" s="52" t="s">
        <v>2402</v>
      </c>
      <c r="E450" s="78">
        <v>84.64</v>
      </c>
      <c r="F450" s="78">
        <v>104.11</v>
      </c>
    </row>
    <row r="451" spans="1:6" x14ac:dyDescent="0.25">
      <c r="A451" s="51" t="s">
        <v>816</v>
      </c>
      <c r="B451" s="52"/>
      <c r="C451" s="53" t="s">
        <v>817</v>
      </c>
      <c r="D451" s="52" t="s">
        <v>2401</v>
      </c>
      <c r="E451" s="78">
        <v>97.8</v>
      </c>
      <c r="F451" s="78">
        <v>120.29</v>
      </c>
    </row>
    <row r="452" spans="1:6" x14ac:dyDescent="0.25">
      <c r="A452" s="51" t="s">
        <v>818</v>
      </c>
      <c r="B452" s="52"/>
      <c r="C452" s="53" t="s">
        <v>819</v>
      </c>
      <c r="D452" s="52" t="s">
        <v>2400</v>
      </c>
      <c r="E452" s="78">
        <v>277.36</v>
      </c>
      <c r="F452" s="78">
        <v>341.15</v>
      </c>
    </row>
    <row r="453" spans="1:6" x14ac:dyDescent="0.25">
      <c r="A453" s="51" t="s">
        <v>820</v>
      </c>
      <c r="B453" s="52"/>
      <c r="C453" s="53" t="s">
        <v>821</v>
      </c>
      <c r="D453" s="52" t="s">
        <v>2399</v>
      </c>
      <c r="E453" s="78">
        <v>80.489999999999995</v>
      </c>
      <c r="F453" s="78">
        <v>99</v>
      </c>
    </row>
    <row r="454" spans="1:6" x14ac:dyDescent="0.25">
      <c r="A454" s="51" t="s">
        <v>822</v>
      </c>
      <c r="B454" s="52"/>
      <c r="C454" s="53" t="s">
        <v>823</v>
      </c>
      <c r="D454" s="52" t="s">
        <v>2398</v>
      </c>
      <c r="E454" s="78">
        <v>29.28</v>
      </c>
      <c r="F454" s="78">
        <v>36.01</v>
      </c>
    </row>
    <row r="455" spans="1:6" x14ac:dyDescent="0.25">
      <c r="A455" s="51" t="s">
        <v>824</v>
      </c>
      <c r="B455" s="52"/>
      <c r="C455" s="53" t="s">
        <v>825</v>
      </c>
      <c r="D455" s="52" t="s">
        <v>2397</v>
      </c>
      <c r="E455" s="78">
        <v>30.34</v>
      </c>
      <c r="F455" s="78">
        <v>37.32</v>
      </c>
    </row>
    <row r="456" spans="1:6" x14ac:dyDescent="0.25">
      <c r="A456" s="51" t="s">
        <v>826</v>
      </c>
      <c r="B456" s="52"/>
      <c r="C456" s="53" t="s">
        <v>827</v>
      </c>
      <c r="D456" s="52" t="s">
        <v>2396</v>
      </c>
      <c r="E456" s="78">
        <v>284.43</v>
      </c>
      <c r="F456" s="78">
        <v>349.85</v>
      </c>
    </row>
    <row r="457" spans="1:6" x14ac:dyDescent="0.25">
      <c r="A457" s="51" t="s">
        <v>828</v>
      </c>
      <c r="B457" s="52"/>
      <c r="C457" s="53" t="s">
        <v>829</v>
      </c>
      <c r="D457" s="52" t="s">
        <v>2395</v>
      </c>
      <c r="E457" s="78">
        <v>214.99</v>
      </c>
      <c r="F457" s="78">
        <v>264.44</v>
      </c>
    </row>
    <row r="458" spans="1:6" x14ac:dyDescent="0.25">
      <c r="A458" s="51" t="s">
        <v>830</v>
      </c>
      <c r="B458" s="52"/>
      <c r="C458" s="53" t="s">
        <v>831</v>
      </c>
      <c r="D458" s="52" t="s">
        <v>2394</v>
      </c>
      <c r="E458" s="78">
        <v>225.43</v>
      </c>
      <c r="F458" s="78">
        <v>277.27999999999997</v>
      </c>
    </row>
    <row r="459" spans="1:6" x14ac:dyDescent="0.25">
      <c r="A459" s="51" t="s">
        <v>832</v>
      </c>
      <c r="B459" s="52"/>
      <c r="C459" s="53" t="s">
        <v>833</v>
      </c>
      <c r="D459" s="52" t="s">
        <v>2393</v>
      </c>
      <c r="E459" s="78">
        <v>404.98</v>
      </c>
      <c r="F459" s="78">
        <v>498.13</v>
      </c>
    </row>
    <row r="460" spans="1:6" x14ac:dyDescent="0.25">
      <c r="A460" s="51" t="s">
        <v>834</v>
      </c>
      <c r="B460" s="52"/>
      <c r="C460" s="53" t="s">
        <v>835</v>
      </c>
      <c r="D460" s="52" t="s">
        <v>2392</v>
      </c>
      <c r="E460" s="78">
        <v>439.05</v>
      </c>
      <c r="F460" s="78">
        <v>540.03</v>
      </c>
    </row>
    <row r="461" spans="1:6" x14ac:dyDescent="0.25">
      <c r="A461" s="51" t="s">
        <v>836</v>
      </c>
      <c r="B461" s="52"/>
      <c r="C461" s="53" t="s">
        <v>837</v>
      </c>
      <c r="D461" s="52" t="s">
        <v>2391</v>
      </c>
      <c r="E461" s="78">
        <v>640.53</v>
      </c>
      <c r="F461" s="78">
        <v>787.85</v>
      </c>
    </row>
    <row r="462" spans="1:6" x14ac:dyDescent="0.25">
      <c r="A462" s="51" t="s">
        <v>840</v>
      </c>
      <c r="B462" s="52"/>
      <c r="C462" s="53" t="s">
        <v>841</v>
      </c>
      <c r="D462" s="52" t="s">
        <v>2388</v>
      </c>
      <c r="E462" s="78">
        <v>351.48</v>
      </c>
      <c r="F462" s="78">
        <v>432.32</v>
      </c>
    </row>
    <row r="463" spans="1:6" x14ac:dyDescent="0.25">
      <c r="A463" s="51" t="s">
        <v>842</v>
      </c>
      <c r="B463" s="52"/>
      <c r="C463" s="53" t="s">
        <v>843</v>
      </c>
      <c r="D463" s="52" t="s">
        <v>2387</v>
      </c>
      <c r="E463" s="78">
        <v>351.48</v>
      </c>
      <c r="F463" s="78">
        <v>432.32</v>
      </c>
    </row>
    <row r="464" spans="1:6" x14ac:dyDescent="0.25">
      <c r="A464" s="51" t="s">
        <v>844</v>
      </c>
      <c r="B464" s="52"/>
      <c r="C464" s="53" t="s">
        <v>845</v>
      </c>
      <c r="D464" s="52" t="s">
        <v>2386</v>
      </c>
      <c r="E464" s="78">
        <v>2086.96</v>
      </c>
      <c r="F464" s="78">
        <v>2566.96</v>
      </c>
    </row>
    <row r="465" spans="1:6" x14ac:dyDescent="0.25">
      <c r="A465" s="51" t="s">
        <v>846</v>
      </c>
      <c r="B465" s="52"/>
      <c r="C465" s="53" t="s">
        <v>847</v>
      </c>
      <c r="D465" s="52" t="s">
        <v>2385</v>
      </c>
      <c r="E465" s="78">
        <v>1447.13</v>
      </c>
      <c r="F465" s="78">
        <v>1779.97</v>
      </c>
    </row>
    <row r="466" spans="1:6" x14ac:dyDescent="0.25">
      <c r="A466" s="51" t="s">
        <v>848</v>
      </c>
      <c r="B466" s="52"/>
      <c r="C466" s="53" t="s">
        <v>849</v>
      </c>
      <c r="D466" s="52" t="s">
        <v>2384</v>
      </c>
      <c r="E466" s="78">
        <v>1447.13</v>
      </c>
      <c r="F466" s="78">
        <v>1779.97</v>
      </c>
    </row>
    <row r="467" spans="1:6" x14ac:dyDescent="0.25">
      <c r="A467" s="51" t="s">
        <v>850</v>
      </c>
      <c r="B467" s="52"/>
      <c r="C467" s="53" t="s">
        <v>851</v>
      </c>
      <c r="D467" s="52" t="s">
        <v>2383</v>
      </c>
      <c r="E467" s="78">
        <v>2687.01</v>
      </c>
      <c r="F467" s="78">
        <v>3305.02</v>
      </c>
    </row>
    <row r="468" spans="1:6" x14ac:dyDescent="0.25">
      <c r="A468" s="51" t="s">
        <v>852</v>
      </c>
      <c r="B468" s="52"/>
      <c r="C468" s="53" t="s">
        <v>853</v>
      </c>
      <c r="D468" s="52" t="s">
        <v>2382</v>
      </c>
      <c r="E468" s="78">
        <v>52.1</v>
      </c>
      <c r="F468" s="78">
        <v>64.08</v>
      </c>
    </row>
    <row r="469" spans="1:6" x14ac:dyDescent="0.25">
      <c r="A469" s="51" t="s">
        <v>854</v>
      </c>
      <c r="B469" s="52"/>
      <c r="C469" s="53" t="s">
        <v>515</v>
      </c>
      <c r="D469" s="52" t="s">
        <v>2381</v>
      </c>
      <c r="E469" s="78">
        <v>77.38</v>
      </c>
      <c r="F469" s="78">
        <v>95.18</v>
      </c>
    </row>
    <row r="470" spans="1:6" x14ac:dyDescent="0.25">
      <c r="A470" s="51" t="s">
        <v>855</v>
      </c>
      <c r="B470" s="52"/>
      <c r="C470" s="53" t="s">
        <v>856</v>
      </c>
      <c r="D470" s="52" t="s">
        <v>2380</v>
      </c>
      <c r="E470" s="78">
        <v>2436.58</v>
      </c>
      <c r="F470" s="78">
        <v>2996.99</v>
      </c>
    </row>
    <row r="471" spans="1:6" x14ac:dyDescent="0.25">
      <c r="A471" s="51" t="s">
        <v>857</v>
      </c>
      <c r="B471" s="52"/>
      <c r="C471" s="53" t="s">
        <v>858</v>
      </c>
      <c r="D471" s="52" t="s">
        <v>2379</v>
      </c>
      <c r="E471" s="78">
        <v>1320.99</v>
      </c>
      <c r="F471" s="78">
        <v>1624.82</v>
      </c>
    </row>
    <row r="472" spans="1:6" x14ac:dyDescent="0.25">
      <c r="A472" s="51" t="s">
        <v>859</v>
      </c>
      <c r="B472" s="52"/>
      <c r="C472" s="53" t="s">
        <v>860</v>
      </c>
      <c r="D472" s="52" t="s">
        <v>2378</v>
      </c>
      <c r="E472" s="78">
        <v>300.62</v>
      </c>
      <c r="F472" s="78">
        <v>369.76</v>
      </c>
    </row>
    <row r="473" spans="1:6" x14ac:dyDescent="0.25">
      <c r="A473" s="51" t="s">
        <v>861</v>
      </c>
      <c r="B473" s="52"/>
      <c r="C473" s="53" t="s">
        <v>862</v>
      </c>
      <c r="D473" s="52" t="s">
        <v>2377</v>
      </c>
      <c r="E473" s="78">
        <v>130.66999999999999</v>
      </c>
      <c r="F473" s="78">
        <v>160.72</v>
      </c>
    </row>
    <row r="474" spans="1:6" x14ac:dyDescent="0.25">
      <c r="A474" s="51" t="s">
        <v>863</v>
      </c>
      <c r="B474" s="52"/>
      <c r="C474" s="53" t="s">
        <v>864</v>
      </c>
      <c r="D474" s="52" t="s">
        <v>2376</v>
      </c>
      <c r="E474" s="78">
        <v>88.68</v>
      </c>
      <c r="F474" s="78">
        <v>109.08</v>
      </c>
    </row>
    <row r="475" spans="1:6" x14ac:dyDescent="0.25">
      <c r="A475" s="51" t="s">
        <v>865</v>
      </c>
      <c r="B475" s="52"/>
      <c r="C475" s="53" t="s">
        <v>733</v>
      </c>
      <c r="D475" s="52" t="s">
        <v>2375</v>
      </c>
      <c r="E475" s="78">
        <v>66.87</v>
      </c>
      <c r="F475" s="78">
        <v>82.25</v>
      </c>
    </row>
    <row r="476" spans="1:6" x14ac:dyDescent="0.25">
      <c r="A476" s="51" t="s">
        <v>866</v>
      </c>
      <c r="B476" s="52"/>
      <c r="C476" s="53" t="s">
        <v>867</v>
      </c>
      <c r="D476" s="52" t="s">
        <v>2374</v>
      </c>
      <c r="E476" s="78">
        <v>1077.48</v>
      </c>
      <c r="F476" s="78">
        <v>1325.3</v>
      </c>
    </row>
    <row r="477" spans="1:6" x14ac:dyDescent="0.25">
      <c r="A477" s="51" t="s">
        <v>868</v>
      </c>
      <c r="B477" s="52"/>
      <c r="C477" s="53" t="s">
        <v>515</v>
      </c>
      <c r="D477" s="52" t="s">
        <v>2373</v>
      </c>
      <c r="E477" s="78">
        <v>117.32</v>
      </c>
      <c r="F477" s="78">
        <v>144.30000000000001</v>
      </c>
    </row>
    <row r="478" spans="1:6" x14ac:dyDescent="0.25">
      <c r="A478" s="51" t="s">
        <v>869</v>
      </c>
      <c r="B478" s="52"/>
      <c r="C478" s="53" t="s">
        <v>870</v>
      </c>
      <c r="D478" s="52" t="s">
        <v>2372</v>
      </c>
      <c r="E478" s="78">
        <v>534.53</v>
      </c>
      <c r="F478" s="78">
        <v>657.47</v>
      </c>
    </row>
    <row r="479" spans="1:6" x14ac:dyDescent="0.25">
      <c r="A479" s="51" t="s">
        <v>871</v>
      </c>
      <c r="B479" s="52"/>
      <c r="C479" s="53" t="s">
        <v>872</v>
      </c>
      <c r="D479" s="52" t="s">
        <v>2371</v>
      </c>
      <c r="E479" s="78">
        <v>2155.59</v>
      </c>
      <c r="F479" s="78">
        <v>2651.38</v>
      </c>
    </row>
    <row r="480" spans="1:6" x14ac:dyDescent="0.25">
      <c r="A480" s="51" t="s">
        <v>874</v>
      </c>
      <c r="B480" s="52"/>
      <c r="C480" s="53" t="s">
        <v>875</v>
      </c>
      <c r="D480" s="52" t="s">
        <v>2370</v>
      </c>
      <c r="E480" s="78">
        <v>28.95</v>
      </c>
      <c r="F480" s="78">
        <v>35.61</v>
      </c>
    </row>
    <row r="481" spans="1:6" x14ac:dyDescent="0.25">
      <c r="A481" s="51" t="s">
        <v>876</v>
      </c>
      <c r="B481" s="52"/>
      <c r="C481" s="53" t="s">
        <v>877</v>
      </c>
      <c r="D481" s="52" t="s">
        <v>2369</v>
      </c>
      <c r="E481" s="78">
        <v>26.47</v>
      </c>
      <c r="F481" s="78">
        <v>32.56</v>
      </c>
    </row>
    <row r="482" spans="1:6" x14ac:dyDescent="0.25">
      <c r="A482" s="51" t="s">
        <v>878</v>
      </c>
      <c r="B482" s="52"/>
      <c r="C482" s="53" t="s">
        <v>879</v>
      </c>
      <c r="D482" s="52" t="s">
        <v>2368</v>
      </c>
      <c r="E482" s="78">
        <v>31.6</v>
      </c>
      <c r="F482" s="78">
        <v>38.869999999999997</v>
      </c>
    </row>
    <row r="483" spans="1:6" x14ac:dyDescent="0.25">
      <c r="A483" s="51" t="s">
        <v>880</v>
      </c>
      <c r="B483" s="52"/>
      <c r="C483" s="53" t="s">
        <v>881</v>
      </c>
      <c r="D483" s="52" t="s">
        <v>2367</v>
      </c>
      <c r="E483" s="78">
        <v>41.73</v>
      </c>
      <c r="F483" s="78">
        <v>51.33</v>
      </c>
    </row>
    <row r="484" spans="1:6" x14ac:dyDescent="0.25">
      <c r="A484" s="51" t="s">
        <v>882</v>
      </c>
      <c r="B484" s="52"/>
      <c r="C484" s="53" t="s">
        <v>883</v>
      </c>
      <c r="D484" s="52" t="s">
        <v>2366</v>
      </c>
      <c r="E484" s="78">
        <v>7.79</v>
      </c>
      <c r="F484" s="78">
        <v>9.58</v>
      </c>
    </row>
    <row r="485" spans="1:6" x14ac:dyDescent="0.25">
      <c r="A485" s="51" t="s">
        <v>884</v>
      </c>
      <c r="B485" s="52"/>
      <c r="C485" s="53" t="s">
        <v>885</v>
      </c>
      <c r="D485" s="52" t="s">
        <v>2365</v>
      </c>
      <c r="E485" s="78">
        <v>7.79</v>
      </c>
      <c r="F485" s="78">
        <v>9.58</v>
      </c>
    </row>
    <row r="486" spans="1:6" x14ac:dyDescent="0.25">
      <c r="A486" s="51" t="s">
        <v>886</v>
      </c>
      <c r="B486" s="52"/>
      <c r="C486" s="53" t="s">
        <v>887</v>
      </c>
      <c r="D486" s="52" t="s">
        <v>2364</v>
      </c>
      <c r="E486" s="78">
        <v>8.43</v>
      </c>
      <c r="F486" s="78">
        <v>10.37</v>
      </c>
    </row>
    <row r="487" spans="1:6" x14ac:dyDescent="0.25">
      <c r="A487" s="51" t="s">
        <v>888</v>
      </c>
      <c r="B487" s="52"/>
      <c r="C487" s="53" t="s">
        <v>889</v>
      </c>
      <c r="D487" s="52" t="s">
        <v>2363</v>
      </c>
      <c r="E487" s="78">
        <v>25.94</v>
      </c>
      <c r="F487" s="78">
        <v>31.91</v>
      </c>
    </row>
    <row r="488" spans="1:6" x14ac:dyDescent="0.25">
      <c r="A488" s="51" t="s">
        <v>890</v>
      </c>
      <c r="B488" s="52"/>
      <c r="C488" s="53" t="s">
        <v>891</v>
      </c>
      <c r="D488" s="52" t="s">
        <v>2362</v>
      </c>
      <c r="E488" s="78">
        <v>25.94</v>
      </c>
      <c r="F488" s="78">
        <v>31.91</v>
      </c>
    </row>
    <row r="489" spans="1:6" x14ac:dyDescent="0.25">
      <c r="A489" s="51" t="s">
        <v>892</v>
      </c>
      <c r="B489" s="52"/>
      <c r="C489" s="53" t="s">
        <v>893</v>
      </c>
      <c r="D489" s="52" t="s">
        <v>2361</v>
      </c>
      <c r="E489" s="78">
        <v>30.03</v>
      </c>
      <c r="F489" s="78">
        <v>36.94</v>
      </c>
    </row>
    <row r="490" spans="1:6" x14ac:dyDescent="0.25">
      <c r="A490" s="51" t="s">
        <v>894</v>
      </c>
      <c r="B490" s="52"/>
      <c r="C490" s="53" t="s">
        <v>895</v>
      </c>
      <c r="D490" s="52" t="s">
        <v>2360</v>
      </c>
      <c r="E490" s="78">
        <v>12.28</v>
      </c>
      <c r="F490" s="78">
        <v>15.1</v>
      </c>
    </row>
    <row r="491" spans="1:6" x14ac:dyDescent="0.25">
      <c r="A491" s="51" t="s">
        <v>896</v>
      </c>
      <c r="B491" s="52"/>
      <c r="C491" s="53" t="s">
        <v>897</v>
      </c>
      <c r="D491" s="52" t="s">
        <v>2359</v>
      </c>
      <c r="E491" s="78">
        <v>12.28</v>
      </c>
      <c r="F491" s="78">
        <v>15.1</v>
      </c>
    </row>
    <row r="492" spans="1:6" x14ac:dyDescent="0.25">
      <c r="A492" s="51" t="s">
        <v>898</v>
      </c>
      <c r="B492" s="52"/>
      <c r="C492" s="53" t="s">
        <v>899</v>
      </c>
      <c r="D492" s="52" t="s">
        <v>2358</v>
      </c>
      <c r="E492" s="78">
        <v>8.15</v>
      </c>
      <c r="F492" s="78">
        <v>10.02</v>
      </c>
    </row>
    <row r="493" spans="1:6" x14ac:dyDescent="0.25">
      <c r="A493" s="51" t="s">
        <v>900</v>
      </c>
      <c r="B493" s="52"/>
      <c r="C493" s="53" t="s">
        <v>901</v>
      </c>
      <c r="D493" s="52" t="s">
        <v>2357</v>
      </c>
      <c r="E493" s="78">
        <v>105.73</v>
      </c>
      <c r="F493" s="78">
        <v>130.05000000000001</v>
      </c>
    </row>
    <row r="494" spans="1:6" x14ac:dyDescent="0.25">
      <c r="A494" s="51" t="s">
        <v>902</v>
      </c>
      <c r="B494" s="52"/>
      <c r="C494" s="53" t="s">
        <v>903</v>
      </c>
      <c r="D494" s="52" t="s">
        <v>2356</v>
      </c>
      <c r="E494" s="78">
        <v>29.34</v>
      </c>
      <c r="F494" s="78">
        <v>36.090000000000003</v>
      </c>
    </row>
    <row r="495" spans="1:6" x14ac:dyDescent="0.25">
      <c r="A495" s="51" t="s">
        <v>904</v>
      </c>
      <c r="B495" s="52"/>
      <c r="C495" s="53" t="s">
        <v>11</v>
      </c>
      <c r="D495" s="52" t="s">
        <v>2355</v>
      </c>
      <c r="E495" s="78">
        <v>45.36</v>
      </c>
      <c r="F495" s="78">
        <v>55.79</v>
      </c>
    </row>
    <row r="496" spans="1:6" x14ac:dyDescent="0.25">
      <c r="A496" s="51" t="s">
        <v>905</v>
      </c>
      <c r="B496" s="52"/>
      <c r="C496" s="53" t="s">
        <v>585</v>
      </c>
      <c r="D496" s="52" t="s">
        <v>2354</v>
      </c>
      <c r="E496" s="78">
        <v>6.61</v>
      </c>
      <c r="F496" s="78">
        <v>8.1300000000000008</v>
      </c>
    </row>
    <row r="497" spans="1:6" x14ac:dyDescent="0.25">
      <c r="A497" s="51" t="s">
        <v>906</v>
      </c>
      <c r="B497" s="52"/>
      <c r="C497" s="53" t="s">
        <v>907</v>
      </c>
      <c r="D497" s="52" t="s">
        <v>2353</v>
      </c>
      <c r="E497" s="78">
        <v>30.86</v>
      </c>
      <c r="F497" s="78">
        <v>37.96</v>
      </c>
    </row>
    <row r="498" spans="1:6" x14ac:dyDescent="0.25">
      <c r="A498" s="51" t="s">
        <v>908</v>
      </c>
      <c r="B498" s="52"/>
      <c r="C498" s="53" t="s">
        <v>909</v>
      </c>
      <c r="D498" s="52" t="s">
        <v>2352</v>
      </c>
      <c r="E498" s="78">
        <v>107.75</v>
      </c>
      <c r="F498" s="78">
        <v>132.53</v>
      </c>
    </row>
    <row r="499" spans="1:6" x14ac:dyDescent="0.25">
      <c r="A499" s="51" t="s">
        <v>910</v>
      </c>
      <c r="B499" s="52"/>
      <c r="C499" s="53" t="s">
        <v>911</v>
      </c>
      <c r="D499" s="52" t="s">
        <v>2351</v>
      </c>
      <c r="E499" s="78">
        <v>31.87</v>
      </c>
      <c r="F499" s="78">
        <v>39.200000000000003</v>
      </c>
    </row>
    <row r="500" spans="1:6" x14ac:dyDescent="0.25">
      <c r="A500" s="51" t="s">
        <v>912</v>
      </c>
      <c r="B500" s="52"/>
      <c r="C500" s="53" t="s">
        <v>913</v>
      </c>
      <c r="D500" s="52" t="s">
        <v>2350</v>
      </c>
      <c r="E500" s="78">
        <v>45.02</v>
      </c>
      <c r="F500" s="78">
        <v>55.37</v>
      </c>
    </row>
    <row r="501" spans="1:6" x14ac:dyDescent="0.25">
      <c r="A501" s="51" t="s">
        <v>914</v>
      </c>
      <c r="B501" s="52"/>
      <c r="C501" s="53" t="s">
        <v>15</v>
      </c>
      <c r="D501" s="52" t="s">
        <v>2349</v>
      </c>
      <c r="E501" s="78">
        <v>11.49</v>
      </c>
      <c r="F501" s="78">
        <v>14.13</v>
      </c>
    </row>
    <row r="502" spans="1:6" x14ac:dyDescent="0.25">
      <c r="A502" s="51" t="s">
        <v>915</v>
      </c>
      <c r="B502" s="52"/>
      <c r="C502" s="53" t="s">
        <v>13</v>
      </c>
      <c r="D502" s="52" t="s">
        <v>2348</v>
      </c>
      <c r="E502" s="78">
        <v>82.45</v>
      </c>
      <c r="F502" s="78">
        <v>101.41</v>
      </c>
    </row>
    <row r="503" spans="1:6" x14ac:dyDescent="0.25">
      <c r="A503" s="51" t="s">
        <v>916</v>
      </c>
      <c r="B503" s="52"/>
      <c r="C503" s="53" t="s">
        <v>84</v>
      </c>
      <c r="D503" s="52" t="s">
        <v>2347</v>
      </c>
      <c r="E503" s="78">
        <v>24.56</v>
      </c>
      <c r="F503" s="78">
        <v>30.21</v>
      </c>
    </row>
    <row r="504" spans="1:6" x14ac:dyDescent="0.25">
      <c r="A504" s="51" t="s">
        <v>917</v>
      </c>
      <c r="B504" s="52"/>
      <c r="C504" s="53" t="s">
        <v>918</v>
      </c>
      <c r="D504" s="52" t="s">
        <v>2346</v>
      </c>
      <c r="E504" s="78">
        <v>62.55</v>
      </c>
      <c r="F504" s="78">
        <v>76.94</v>
      </c>
    </row>
    <row r="505" spans="1:6" x14ac:dyDescent="0.25">
      <c r="A505" s="51" t="s">
        <v>919</v>
      </c>
      <c r="B505" s="52"/>
      <c r="C505" s="53" t="s">
        <v>84</v>
      </c>
      <c r="D505" s="52" t="s">
        <v>2345</v>
      </c>
      <c r="E505" s="78">
        <v>17.02</v>
      </c>
      <c r="F505" s="78">
        <v>20.93</v>
      </c>
    </row>
    <row r="506" spans="1:6" x14ac:dyDescent="0.25">
      <c r="A506" s="51" t="s">
        <v>920</v>
      </c>
      <c r="B506" s="52"/>
      <c r="C506" s="53" t="s">
        <v>921</v>
      </c>
      <c r="D506" s="52" t="s">
        <v>2344</v>
      </c>
      <c r="E506" s="78">
        <v>51.1</v>
      </c>
      <c r="F506" s="78">
        <v>62.85</v>
      </c>
    </row>
    <row r="507" spans="1:6" x14ac:dyDescent="0.25">
      <c r="A507" s="51" t="s">
        <v>922</v>
      </c>
      <c r="B507" s="52"/>
      <c r="C507" s="53" t="s">
        <v>923</v>
      </c>
      <c r="D507" s="52" t="s">
        <v>2343</v>
      </c>
      <c r="E507" s="78">
        <v>128.81</v>
      </c>
      <c r="F507" s="78">
        <v>158.44</v>
      </c>
    </row>
    <row r="508" spans="1:6" x14ac:dyDescent="0.25">
      <c r="A508" s="51" t="s">
        <v>924</v>
      </c>
      <c r="B508" s="52"/>
      <c r="C508" s="53" t="s">
        <v>925</v>
      </c>
      <c r="D508" s="52" t="s">
        <v>2342</v>
      </c>
      <c r="E508" s="78">
        <v>128.81</v>
      </c>
      <c r="F508" s="78">
        <v>158.44</v>
      </c>
    </row>
    <row r="509" spans="1:6" x14ac:dyDescent="0.25">
      <c r="A509" s="51" t="s">
        <v>926</v>
      </c>
      <c r="B509" s="52"/>
      <c r="C509" s="53" t="s">
        <v>927</v>
      </c>
      <c r="D509" s="52" t="s">
        <v>2341</v>
      </c>
      <c r="E509" s="78">
        <v>34.590000000000003</v>
      </c>
      <c r="F509" s="78">
        <v>42.55</v>
      </c>
    </row>
    <row r="510" spans="1:6" x14ac:dyDescent="0.25">
      <c r="A510" s="51" t="s">
        <v>928</v>
      </c>
      <c r="B510" s="52"/>
      <c r="C510" s="53" t="s">
        <v>929</v>
      </c>
      <c r="D510" s="52" t="s">
        <v>2340</v>
      </c>
      <c r="E510" s="78">
        <v>34.590000000000003</v>
      </c>
      <c r="F510" s="78">
        <v>42.55</v>
      </c>
    </row>
    <row r="511" spans="1:6" x14ac:dyDescent="0.25">
      <c r="A511" s="51" t="s">
        <v>930</v>
      </c>
      <c r="B511" s="52"/>
      <c r="C511" s="53" t="s">
        <v>931</v>
      </c>
      <c r="D511" s="52" t="s">
        <v>2339</v>
      </c>
      <c r="E511" s="78">
        <v>34.590000000000003</v>
      </c>
      <c r="F511" s="78">
        <v>42.55</v>
      </c>
    </row>
    <row r="512" spans="1:6" x14ac:dyDescent="0.25">
      <c r="A512" s="51" t="s">
        <v>932</v>
      </c>
      <c r="B512" s="52"/>
      <c r="C512" s="53" t="s">
        <v>933</v>
      </c>
      <c r="D512" s="52" t="s">
        <v>2338</v>
      </c>
      <c r="E512" s="78">
        <v>323.05</v>
      </c>
      <c r="F512" s="78">
        <v>397.35</v>
      </c>
    </row>
    <row r="513" spans="1:6" x14ac:dyDescent="0.25">
      <c r="A513" s="51" t="s">
        <v>934</v>
      </c>
      <c r="B513" s="52"/>
      <c r="C513" s="53" t="s">
        <v>935</v>
      </c>
      <c r="D513" s="52" t="s">
        <v>2337</v>
      </c>
      <c r="E513" s="78">
        <v>339.2</v>
      </c>
      <c r="F513" s="78">
        <v>417.22</v>
      </c>
    </row>
    <row r="514" spans="1:6" x14ac:dyDescent="0.25">
      <c r="A514" s="51" t="s">
        <v>936</v>
      </c>
      <c r="B514" s="52"/>
      <c r="C514" s="53" t="s">
        <v>15</v>
      </c>
      <c r="D514" s="52" t="s">
        <v>2336</v>
      </c>
      <c r="E514" s="78">
        <v>4.5999999999999996</v>
      </c>
      <c r="F514" s="78">
        <v>5.66</v>
      </c>
    </row>
    <row r="515" spans="1:6" x14ac:dyDescent="0.25">
      <c r="A515" s="51" t="s">
        <v>937</v>
      </c>
      <c r="B515" s="52"/>
      <c r="C515" s="53" t="s">
        <v>938</v>
      </c>
      <c r="D515" s="52" t="s">
        <v>2335</v>
      </c>
      <c r="E515" s="78">
        <v>38.61</v>
      </c>
      <c r="F515" s="78">
        <v>47.49</v>
      </c>
    </row>
    <row r="516" spans="1:6" x14ac:dyDescent="0.25">
      <c r="A516" s="51" t="s">
        <v>939</v>
      </c>
      <c r="B516" s="52"/>
      <c r="C516" s="53" t="s">
        <v>940</v>
      </c>
      <c r="D516" s="52" t="s">
        <v>2334</v>
      </c>
      <c r="E516" s="78">
        <v>34.9</v>
      </c>
      <c r="F516" s="78">
        <v>42.93</v>
      </c>
    </row>
    <row r="517" spans="1:6" x14ac:dyDescent="0.25">
      <c r="A517" s="51" t="s">
        <v>942</v>
      </c>
      <c r="B517" s="52"/>
      <c r="C517" s="53" t="s">
        <v>684</v>
      </c>
      <c r="D517" s="52" t="s">
        <v>2333</v>
      </c>
      <c r="E517" s="78">
        <v>17.739999999999998</v>
      </c>
      <c r="F517" s="78">
        <v>21.82</v>
      </c>
    </row>
    <row r="518" spans="1:6" x14ac:dyDescent="0.25">
      <c r="A518" s="51" t="s">
        <v>944</v>
      </c>
      <c r="B518" s="52"/>
      <c r="C518" s="53" t="s">
        <v>945</v>
      </c>
      <c r="D518" s="52" t="s">
        <v>2332</v>
      </c>
      <c r="E518" s="78">
        <v>34.08</v>
      </c>
      <c r="F518" s="78">
        <v>41.92</v>
      </c>
    </row>
    <row r="519" spans="1:6" x14ac:dyDescent="0.25">
      <c r="A519" s="51" t="s">
        <v>946</v>
      </c>
      <c r="B519" s="52"/>
      <c r="C519" s="53" t="s">
        <v>84</v>
      </c>
      <c r="D519" s="52" t="s">
        <v>2331</v>
      </c>
      <c r="E519" s="78">
        <v>7.23</v>
      </c>
      <c r="F519" s="78">
        <v>8.89</v>
      </c>
    </row>
    <row r="520" spans="1:6" x14ac:dyDescent="0.25">
      <c r="A520" s="51" t="s">
        <v>957</v>
      </c>
      <c r="B520" s="52"/>
      <c r="C520" s="53" t="s">
        <v>958</v>
      </c>
      <c r="D520" s="52"/>
      <c r="E520" s="78">
        <v>38.67</v>
      </c>
      <c r="F520" s="78">
        <v>47.56</v>
      </c>
    </row>
    <row r="521" spans="1:6" x14ac:dyDescent="0.25">
      <c r="A521" s="51" t="s">
        <v>959</v>
      </c>
      <c r="B521" s="52"/>
      <c r="C521" s="53" t="s">
        <v>2330</v>
      </c>
      <c r="D521" s="52"/>
      <c r="E521" s="78">
        <v>38.67</v>
      </c>
      <c r="F521" s="78">
        <v>47.56</v>
      </c>
    </row>
    <row r="522" spans="1:6" x14ac:dyDescent="0.25">
      <c r="A522" s="51" t="s">
        <v>960</v>
      </c>
      <c r="B522" s="52"/>
      <c r="C522" s="53" t="s">
        <v>961</v>
      </c>
      <c r="D522" s="52"/>
      <c r="E522" s="78">
        <v>38.67</v>
      </c>
      <c r="F522" s="78">
        <v>47.56</v>
      </c>
    </row>
    <row r="523" spans="1:6" x14ac:dyDescent="0.25">
      <c r="A523" s="51" t="s">
        <v>962</v>
      </c>
      <c r="B523" s="52"/>
      <c r="C523" s="53" t="s">
        <v>963</v>
      </c>
      <c r="D523" s="52"/>
      <c r="E523" s="78">
        <v>38.67</v>
      </c>
      <c r="F523" s="78">
        <v>47.56</v>
      </c>
    </row>
    <row r="524" spans="1:6" x14ac:dyDescent="0.25">
      <c r="A524" s="51" t="s">
        <v>964</v>
      </c>
      <c r="B524" s="52"/>
      <c r="C524" s="53" t="s">
        <v>965</v>
      </c>
      <c r="D524" s="52"/>
      <c r="E524" s="78">
        <v>38.67</v>
      </c>
      <c r="F524" s="78">
        <v>47.56</v>
      </c>
    </row>
    <row r="525" spans="1:6" x14ac:dyDescent="0.25">
      <c r="A525" s="51" t="s">
        <v>966</v>
      </c>
      <c r="B525" s="52"/>
      <c r="C525" s="53" t="s">
        <v>967</v>
      </c>
      <c r="D525" s="52"/>
      <c r="E525" s="78">
        <v>38.67</v>
      </c>
      <c r="F525" s="78">
        <v>47.56</v>
      </c>
    </row>
    <row r="526" spans="1:6" x14ac:dyDescent="0.25">
      <c r="A526" s="51" t="s">
        <v>968</v>
      </c>
      <c r="B526" s="52"/>
      <c r="C526" s="53" t="s">
        <v>969</v>
      </c>
      <c r="D526" s="52"/>
      <c r="E526" s="78">
        <v>38.67</v>
      </c>
      <c r="F526" s="78">
        <v>47.56</v>
      </c>
    </row>
    <row r="527" spans="1:6" x14ac:dyDescent="0.25">
      <c r="A527" s="51" t="s">
        <v>970</v>
      </c>
      <c r="B527" s="52"/>
      <c r="C527" s="53" t="s">
        <v>971</v>
      </c>
      <c r="D527" s="52"/>
      <c r="E527" s="78">
        <v>38.67</v>
      </c>
      <c r="F527" s="78">
        <v>47.56</v>
      </c>
    </row>
    <row r="528" spans="1:6" x14ac:dyDescent="0.25">
      <c r="A528" s="51" t="s">
        <v>972</v>
      </c>
      <c r="B528" s="52"/>
      <c r="C528" s="53" t="s">
        <v>973</v>
      </c>
      <c r="D528" s="52"/>
      <c r="E528" s="78">
        <v>38.67</v>
      </c>
      <c r="F528" s="78">
        <v>47.56</v>
      </c>
    </row>
    <row r="529" spans="1:6" x14ac:dyDescent="0.25">
      <c r="A529" s="51" t="s">
        <v>974</v>
      </c>
      <c r="B529" s="52"/>
      <c r="C529" s="53" t="s">
        <v>975</v>
      </c>
      <c r="D529" s="52"/>
      <c r="E529" s="78">
        <v>38.67</v>
      </c>
      <c r="F529" s="78">
        <v>47.56</v>
      </c>
    </row>
    <row r="530" spans="1:6" x14ac:dyDescent="0.25">
      <c r="A530" s="51" t="s">
        <v>976</v>
      </c>
      <c r="B530" s="52"/>
      <c r="C530" s="53" t="s">
        <v>977</v>
      </c>
      <c r="D530" s="52"/>
      <c r="E530" s="78">
        <v>38.67</v>
      </c>
      <c r="F530" s="78">
        <v>47.56</v>
      </c>
    </row>
    <row r="531" spans="1:6" x14ac:dyDescent="0.25">
      <c r="A531" s="51" t="s">
        <v>978</v>
      </c>
      <c r="B531" s="52"/>
      <c r="C531" s="53" t="s">
        <v>979</v>
      </c>
      <c r="D531" s="52"/>
      <c r="E531" s="78">
        <v>38.67</v>
      </c>
      <c r="F531" s="78">
        <v>47.56</v>
      </c>
    </row>
    <row r="532" spans="1:6" x14ac:dyDescent="0.25">
      <c r="A532" s="51" t="s">
        <v>980</v>
      </c>
      <c r="B532" s="52"/>
      <c r="C532" s="53" t="s">
        <v>981</v>
      </c>
      <c r="D532" s="52"/>
      <c r="E532" s="78">
        <v>38.67</v>
      </c>
      <c r="F532" s="78">
        <v>47.56</v>
      </c>
    </row>
    <row r="533" spans="1:6" x14ac:dyDescent="0.25">
      <c r="A533" s="51" t="s">
        <v>982</v>
      </c>
      <c r="B533" s="52"/>
      <c r="C533" s="53" t="s">
        <v>983</v>
      </c>
      <c r="D533" s="52"/>
      <c r="E533" s="78">
        <v>38.67</v>
      </c>
      <c r="F533" s="78">
        <v>47.56</v>
      </c>
    </row>
    <row r="534" spans="1:6" x14ac:dyDescent="0.25">
      <c r="A534" s="51" t="s">
        <v>984</v>
      </c>
      <c r="B534" s="52"/>
      <c r="C534" s="53" t="s">
        <v>985</v>
      </c>
      <c r="D534" s="52"/>
      <c r="E534" s="78">
        <v>38.67</v>
      </c>
      <c r="F534" s="78">
        <v>47.56</v>
      </c>
    </row>
    <row r="535" spans="1:6" x14ac:dyDescent="0.25">
      <c r="A535" s="51" t="s">
        <v>986</v>
      </c>
      <c r="B535" s="52"/>
      <c r="C535" s="53" t="s">
        <v>987</v>
      </c>
      <c r="D535" s="52"/>
      <c r="E535" s="78">
        <v>38.67</v>
      </c>
      <c r="F535" s="78">
        <v>47.56</v>
      </c>
    </row>
    <row r="536" spans="1:6" x14ac:dyDescent="0.25">
      <c r="A536" s="51" t="s">
        <v>988</v>
      </c>
      <c r="B536" s="52"/>
      <c r="C536" s="53" t="s">
        <v>989</v>
      </c>
      <c r="D536" s="52"/>
      <c r="E536" s="78">
        <v>38.67</v>
      </c>
      <c r="F536" s="78">
        <v>47.56</v>
      </c>
    </row>
    <row r="537" spans="1:6" x14ac:dyDescent="0.25">
      <c r="A537" s="51" t="s">
        <v>990</v>
      </c>
      <c r="B537" s="52"/>
      <c r="C537" s="53" t="s">
        <v>991</v>
      </c>
      <c r="D537" s="52"/>
      <c r="E537" s="78">
        <v>38.67</v>
      </c>
      <c r="F537" s="78">
        <v>47.56</v>
      </c>
    </row>
    <row r="538" spans="1:6" x14ac:dyDescent="0.25">
      <c r="A538" s="51" t="s">
        <v>992</v>
      </c>
      <c r="B538" s="52"/>
      <c r="C538" s="53" t="s">
        <v>993</v>
      </c>
      <c r="D538" s="52"/>
      <c r="E538" s="78">
        <v>38.67</v>
      </c>
      <c r="F538" s="78">
        <v>47.56</v>
      </c>
    </row>
    <row r="539" spans="1:6" x14ac:dyDescent="0.25">
      <c r="A539" s="51" t="s">
        <v>994</v>
      </c>
      <c r="B539" s="52"/>
      <c r="C539" s="53" t="s">
        <v>995</v>
      </c>
      <c r="D539" s="52"/>
      <c r="E539" s="78">
        <v>38.67</v>
      </c>
      <c r="F539" s="78">
        <v>47.56</v>
      </c>
    </row>
    <row r="540" spans="1:6" x14ac:dyDescent="0.25">
      <c r="A540" s="51" t="s">
        <v>996</v>
      </c>
      <c r="B540" s="52"/>
      <c r="C540" s="53" t="s">
        <v>997</v>
      </c>
      <c r="D540" s="52"/>
      <c r="E540" s="78">
        <v>38.67</v>
      </c>
      <c r="F540" s="78">
        <v>47.56</v>
      </c>
    </row>
    <row r="541" spans="1:6" x14ac:dyDescent="0.25">
      <c r="A541" s="51" t="s">
        <v>998</v>
      </c>
      <c r="B541" s="52"/>
      <c r="C541" s="53" t="s">
        <v>999</v>
      </c>
      <c r="D541" s="52"/>
      <c r="E541" s="78">
        <v>1451.99</v>
      </c>
      <c r="F541" s="78">
        <v>1785.95</v>
      </c>
    </row>
    <row r="542" spans="1:6" x14ac:dyDescent="0.25">
      <c r="A542" s="51" t="s">
        <v>1000</v>
      </c>
      <c r="B542" s="52"/>
      <c r="C542" s="53" t="s">
        <v>1001</v>
      </c>
      <c r="D542" s="52"/>
      <c r="E542" s="78">
        <v>1451.99</v>
      </c>
      <c r="F542" s="78">
        <v>1785.95</v>
      </c>
    </row>
    <row r="543" spans="1:6" x14ac:dyDescent="0.25">
      <c r="A543" s="51" t="s">
        <v>1002</v>
      </c>
      <c r="B543" s="52"/>
      <c r="C543" s="53" t="s">
        <v>1003</v>
      </c>
      <c r="D543" s="52"/>
      <c r="E543" s="78">
        <v>38.67</v>
      </c>
      <c r="F543" s="78">
        <v>47.56</v>
      </c>
    </row>
    <row r="544" spans="1:6" x14ac:dyDescent="0.25">
      <c r="A544" s="51" t="s">
        <v>1004</v>
      </c>
      <c r="B544" s="52"/>
      <c r="C544" s="53" t="s">
        <v>1005</v>
      </c>
      <c r="D544" s="52"/>
      <c r="E544" s="78">
        <v>38.67</v>
      </c>
      <c r="F544" s="78">
        <v>47.56</v>
      </c>
    </row>
    <row r="545" spans="1:6" x14ac:dyDescent="0.25">
      <c r="A545" s="51" t="s">
        <v>1006</v>
      </c>
      <c r="B545" s="52"/>
      <c r="C545" s="53" t="s">
        <v>1007</v>
      </c>
      <c r="D545" s="52"/>
      <c r="E545" s="78">
        <v>38.67</v>
      </c>
      <c r="F545" s="78">
        <v>47.56</v>
      </c>
    </row>
    <row r="546" spans="1:6" x14ac:dyDescent="0.25">
      <c r="A546" s="51" t="s">
        <v>1008</v>
      </c>
      <c r="B546" s="52"/>
      <c r="C546" s="53" t="s">
        <v>1009</v>
      </c>
      <c r="D546" s="52"/>
      <c r="E546" s="78">
        <v>38.67</v>
      </c>
      <c r="F546" s="78">
        <v>47.56</v>
      </c>
    </row>
    <row r="547" spans="1:6" x14ac:dyDescent="0.25">
      <c r="A547" s="51" t="s">
        <v>949</v>
      </c>
      <c r="B547" s="52"/>
      <c r="C547" s="53" t="s">
        <v>950</v>
      </c>
      <c r="D547" s="52"/>
      <c r="E547" s="78">
        <v>157.04</v>
      </c>
      <c r="F547" s="78">
        <v>193.16</v>
      </c>
    </row>
    <row r="548" spans="1:6" x14ac:dyDescent="0.25">
      <c r="A548" s="51" t="s">
        <v>951</v>
      </c>
      <c r="B548" s="52"/>
      <c r="C548" s="53" t="s">
        <v>952</v>
      </c>
      <c r="D548" s="52"/>
      <c r="E548" s="78">
        <v>174.31</v>
      </c>
      <c r="F548" s="78">
        <v>214.4</v>
      </c>
    </row>
    <row r="549" spans="1:6" x14ac:dyDescent="0.25">
      <c r="A549" s="51" t="s">
        <v>953</v>
      </c>
      <c r="B549" s="52"/>
      <c r="C549" s="53" t="s">
        <v>954</v>
      </c>
      <c r="D549" s="52"/>
      <c r="E549" s="78">
        <v>157.04</v>
      </c>
      <c r="F549" s="78">
        <v>193.16</v>
      </c>
    </row>
    <row r="550" spans="1:6" x14ac:dyDescent="0.25">
      <c r="A550" s="51" t="s">
        <v>955</v>
      </c>
      <c r="B550" s="52"/>
      <c r="C550" s="53" t="s">
        <v>956</v>
      </c>
      <c r="D550" s="52"/>
      <c r="E550" s="78">
        <v>157.04</v>
      </c>
      <c r="F550" s="78">
        <v>193.16</v>
      </c>
    </row>
    <row r="551" spans="1:6" x14ac:dyDescent="0.25">
      <c r="A551" s="56" t="s">
        <v>1010</v>
      </c>
      <c r="B551" s="56" t="s">
        <v>2319</v>
      </c>
      <c r="C551" s="57" t="s">
        <v>1011</v>
      </c>
      <c r="D551" s="58"/>
      <c r="E551" s="78">
        <v>0.41</v>
      </c>
      <c r="F551" s="78">
        <v>0.5</v>
      </c>
    </row>
    <row r="552" spans="1:6" x14ac:dyDescent="0.25">
      <c r="A552" s="56" t="s">
        <v>1012</v>
      </c>
      <c r="B552" s="56" t="s">
        <v>2319</v>
      </c>
      <c r="C552" s="57" t="s">
        <v>1013</v>
      </c>
      <c r="D552" s="58"/>
      <c r="E552" s="78">
        <v>0.41</v>
      </c>
      <c r="F552" s="78">
        <v>0.5</v>
      </c>
    </row>
    <row r="553" spans="1:6" x14ac:dyDescent="0.25">
      <c r="A553" s="56" t="s">
        <v>1014</v>
      </c>
      <c r="B553" s="56"/>
      <c r="C553" s="57" t="s">
        <v>1015</v>
      </c>
      <c r="D553" s="58" t="s">
        <v>2320</v>
      </c>
      <c r="E553" s="78">
        <v>2.4900000000000002</v>
      </c>
      <c r="F553" s="78">
        <v>3.06</v>
      </c>
    </row>
    <row r="554" spans="1:6" x14ac:dyDescent="0.25">
      <c r="A554" s="56" t="s">
        <v>1016</v>
      </c>
      <c r="B554" s="56" t="s">
        <v>2319</v>
      </c>
      <c r="C554" s="57" t="s">
        <v>1017</v>
      </c>
      <c r="D554" s="58"/>
      <c r="E554" s="78">
        <v>0.65</v>
      </c>
      <c r="F554" s="78">
        <v>0.8</v>
      </c>
    </row>
    <row r="555" spans="1:6" x14ac:dyDescent="0.25">
      <c r="A555" s="56" t="s">
        <v>1018</v>
      </c>
      <c r="B555" s="56" t="s">
        <v>2319</v>
      </c>
      <c r="C555" s="57" t="s">
        <v>1019</v>
      </c>
      <c r="D555" s="58"/>
      <c r="E555" s="78">
        <v>0.41</v>
      </c>
      <c r="F555" s="78">
        <v>0.5</v>
      </c>
    </row>
    <row r="556" spans="1:6" x14ac:dyDescent="0.25">
      <c r="A556" s="56" t="s">
        <v>1020</v>
      </c>
      <c r="B556" s="56" t="s">
        <v>2319</v>
      </c>
      <c r="C556" s="57" t="s">
        <v>1021</v>
      </c>
      <c r="D556" s="58"/>
      <c r="E556" s="78">
        <v>0.59</v>
      </c>
      <c r="F556" s="78">
        <v>0.73</v>
      </c>
    </row>
    <row r="557" spans="1:6" x14ac:dyDescent="0.25">
      <c r="A557" s="56" t="s">
        <v>1022</v>
      </c>
      <c r="B557" s="56" t="s">
        <v>2319</v>
      </c>
      <c r="C557" s="57" t="s">
        <v>1023</v>
      </c>
      <c r="D557" s="58"/>
      <c r="E557" s="78">
        <v>0.41</v>
      </c>
      <c r="F557" s="78">
        <v>0.5</v>
      </c>
    </row>
    <row r="558" spans="1:6" x14ac:dyDescent="0.25">
      <c r="A558" s="56" t="s">
        <v>1024</v>
      </c>
      <c r="B558" s="56"/>
      <c r="C558" s="57" t="s">
        <v>1025</v>
      </c>
      <c r="D558" s="58"/>
      <c r="E558" s="78">
        <v>2.97</v>
      </c>
      <c r="F558" s="78">
        <v>3.65</v>
      </c>
    </row>
    <row r="559" spans="1:6" x14ac:dyDescent="0.25">
      <c r="A559" s="56" t="s">
        <v>1026</v>
      </c>
      <c r="B559" s="56" t="s">
        <v>2319</v>
      </c>
      <c r="C559" s="57" t="s">
        <v>1027</v>
      </c>
      <c r="D559" s="58"/>
      <c r="E559" s="78">
        <v>0.41</v>
      </c>
      <c r="F559" s="78">
        <v>0.5</v>
      </c>
    </row>
    <row r="560" spans="1:6" x14ac:dyDescent="0.25">
      <c r="A560" s="56" t="s">
        <v>1028</v>
      </c>
      <c r="B560" s="56" t="s">
        <v>2319</v>
      </c>
      <c r="C560" s="57" t="s">
        <v>1029</v>
      </c>
      <c r="D560" s="58"/>
      <c r="E560" s="78">
        <v>0.41</v>
      </c>
      <c r="F560" s="78">
        <v>0.5</v>
      </c>
    </row>
    <row r="561" spans="1:6" x14ac:dyDescent="0.25">
      <c r="A561" s="56" t="s">
        <v>1030</v>
      </c>
      <c r="B561" s="56" t="s">
        <v>2319</v>
      </c>
      <c r="C561" s="57" t="s">
        <v>1031</v>
      </c>
      <c r="D561" s="58"/>
      <c r="E561" s="78">
        <v>0.41</v>
      </c>
      <c r="F561" s="78">
        <v>0.5</v>
      </c>
    </row>
    <row r="562" spans="1:6" x14ac:dyDescent="0.25">
      <c r="A562" s="56" t="s">
        <v>1032</v>
      </c>
      <c r="B562" s="56" t="s">
        <v>2319</v>
      </c>
      <c r="C562" s="57" t="s">
        <v>1033</v>
      </c>
      <c r="D562" s="58"/>
      <c r="E562" s="78">
        <v>0.41</v>
      </c>
      <c r="F562" s="78">
        <v>0.5</v>
      </c>
    </row>
    <row r="563" spans="1:6" x14ac:dyDescent="0.25">
      <c r="A563" s="56" t="s">
        <v>1034</v>
      </c>
      <c r="B563" s="56" t="s">
        <v>2319</v>
      </c>
      <c r="C563" s="57" t="s">
        <v>1035</v>
      </c>
      <c r="D563" s="58"/>
      <c r="E563" s="78">
        <v>1.01</v>
      </c>
      <c r="F563" s="78">
        <v>1.24</v>
      </c>
    </row>
    <row r="564" spans="1:6" x14ac:dyDescent="0.25">
      <c r="A564" s="56" t="s">
        <v>1036</v>
      </c>
      <c r="B564" s="56" t="s">
        <v>2319</v>
      </c>
      <c r="C564" s="57" t="s">
        <v>1037</v>
      </c>
      <c r="D564" s="58"/>
      <c r="E564" s="78">
        <v>0.59</v>
      </c>
      <c r="F564" s="78">
        <v>0.73</v>
      </c>
    </row>
    <row r="565" spans="1:6" x14ac:dyDescent="0.25">
      <c r="A565" s="56" t="s">
        <v>1038</v>
      </c>
      <c r="B565" s="56" t="s">
        <v>2319</v>
      </c>
      <c r="C565" s="57" t="s">
        <v>1039</v>
      </c>
      <c r="D565" s="58"/>
      <c r="E565" s="78">
        <v>0.82</v>
      </c>
      <c r="F565" s="78">
        <v>1.01</v>
      </c>
    </row>
    <row r="566" spans="1:6" x14ac:dyDescent="0.25">
      <c r="A566" s="59" t="s">
        <v>1040</v>
      </c>
      <c r="B566" s="59" t="s">
        <v>2319</v>
      </c>
      <c r="C566" s="60" t="s">
        <v>1041</v>
      </c>
      <c r="D566" s="61"/>
      <c r="E566" s="78">
        <v>0.41</v>
      </c>
      <c r="F566" s="78">
        <v>0.5</v>
      </c>
    </row>
  </sheetData>
  <mergeCells count="2">
    <mergeCell ref="A1:B1"/>
    <mergeCell ref="C1:F1"/>
  </mergeCells>
  <pageMargins left="0.7" right="0.7" top="0.75" bottom="0.75" header="0.3" footer="0.3"/>
  <pageSetup paperSize="9" scale="6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4"/>
  <sheetViews>
    <sheetView workbookViewId="0">
      <selection activeCell="D43" sqref="D43"/>
    </sheetView>
  </sheetViews>
  <sheetFormatPr defaultRowHeight="15" x14ac:dyDescent="0.25"/>
  <cols>
    <col min="1" max="1" width="15.7109375" customWidth="1"/>
    <col min="2" max="2" width="65.85546875" bestFit="1" customWidth="1"/>
    <col min="3" max="3" width="14.28515625" customWidth="1"/>
    <col min="4" max="4" width="15.5703125" customWidth="1"/>
  </cols>
  <sheetData>
    <row r="1" spans="1:4" ht="39.75" customHeight="1" x14ac:dyDescent="0.45">
      <c r="A1" s="28"/>
      <c r="B1" s="81" t="s">
        <v>3087</v>
      </c>
      <c r="C1" s="82"/>
      <c r="D1" s="82"/>
    </row>
    <row r="2" spans="1:4" x14ac:dyDescent="0.25">
      <c r="A2" s="62" t="s">
        <v>2893</v>
      </c>
      <c r="B2" s="62" t="s">
        <v>2891</v>
      </c>
      <c r="C2" s="62" t="s">
        <v>2890</v>
      </c>
      <c r="D2" s="63" t="s">
        <v>2889</v>
      </c>
    </row>
    <row r="3" spans="1:4" x14ac:dyDescent="0.25">
      <c r="A3" s="64" t="s">
        <v>1504</v>
      </c>
      <c r="B3" s="39" t="s">
        <v>98</v>
      </c>
      <c r="C3" s="78">
        <v>386.29</v>
      </c>
      <c r="D3" s="78">
        <v>475.14</v>
      </c>
    </row>
    <row r="4" spans="1:4" x14ac:dyDescent="0.25">
      <c r="A4" s="64" t="s">
        <v>1505</v>
      </c>
      <c r="B4" s="39" t="s">
        <v>98</v>
      </c>
      <c r="C4" s="78">
        <v>386.29</v>
      </c>
      <c r="D4" s="78">
        <v>475.14</v>
      </c>
    </row>
    <row r="5" spans="1:4" x14ac:dyDescent="0.25">
      <c r="A5" s="64" t="s">
        <v>1506</v>
      </c>
      <c r="B5" s="39" t="s">
        <v>1507</v>
      </c>
      <c r="C5" s="78">
        <v>216.82</v>
      </c>
      <c r="D5" s="78">
        <v>266.69</v>
      </c>
    </row>
    <row r="6" spans="1:4" x14ac:dyDescent="0.25">
      <c r="A6" s="64" t="s">
        <v>1508</v>
      </c>
      <c r="B6" s="39" t="s">
        <v>1509</v>
      </c>
      <c r="C6" s="78">
        <v>407.87</v>
      </c>
      <c r="D6" s="78">
        <v>501.68</v>
      </c>
    </row>
    <row r="7" spans="1:4" x14ac:dyDescent="0.25">
      <c r="A7" s="64" t="s">
        <v>1510</v>
      </c>
      <c r="B7" s="39" t="s">
        <v>1511</v>
      </c>
      <c r="C7" s="78">
        <v>520.16</v>
      </c>
      <c r="D7" s="78">
        <v>639.79999999999995</v>
      </c>
    </row>
    <row r="8" spans="1:4" x14ac:dyDescent="0.25">
      <c r="A8" s="64" t="s">
        <v>1512</v>
      </c>
      <c r="B8" s="39" t="s">
        <v>1513</v>
      </c>
      <c r="C8" s="78">
        <v>384.26</v>
      </c>
      <c r="D8" s="78">
        <v>472.64</v>
      </c>
    </row>
    <row r="9" spans="1:4" x14ac:dyDescent="0.25">
      <c r="A9" s="64" t="s">
        <v>1514</v>
      </c>
      <c r="B9" s="39" t="s">
        <v>1515</v>
      </c>
      <c r="C9" s="78">
        <v>450.85</v>
      </c>
      <c r="D9" s="78">
        <v>554.54999999999995</v>
      </c>
    </row>
    <row r="10" spans="1:4" x14ac:dyDescent="0.25">
      <c r="A10" s="64" t="s">
        <v>1516</v>
      </c>
      <c r="B10" s="39" t="s">
        <v>1517</v>
      </c>
      <c r="C10" s="78">
        <v>392.2</v>
      </c>
      <c r="D10" s="78">
        <v>482.41</v>
      </c>
    </row>
    <row r="11" spans="1:4" x14ac:dyDescent="0.25">
      <c r="A11" s="64" t="s">
        <v>1518</v>
      </c>
      <c r="B11" s="39" t="s">
        <v>1519</v>
      </c>
      <c r="C11" s="78">
        <v>318.33</v>
      </c>
      <c r="D11" s="78">
        <v>391.55</v>
      </c>
    </row>
    <row r="12" spans="1:4" x14ac:dyDescent="0.25">
      <c r="A12" s="64" t="s">
        <v>1520</v>
      </c>
      <c r="B12" s="39" t="s">
        <v>1521</v>
      </c>
      <c r="C12" s="78">
        <v>94.78</v>
      </c>
      <c r="D12" s="78">
        <v>116.58</v>
      </c>
    </row>
    <row r="13" spans="1:4" x14ac:dyDescent="0.25">
      <c r="A13" s="64" t="s">
        <v>1524</v>
      </c>
      <c r="B13" s="39" t="s">
        <v>1525</v>
      </c>
      <c r="C13" s="78">
        <v>32.21</v>
      </c>
      <c r="D13" s="78">
        <v>39.619999999999997</v>
      </c>
    </row>
    <row r="14" spans="1:4" x14ac:dyDescent="0.25">
      <c r="A14" s="64" t="s">
        <v>1526</v>
      </c>
      <c r="B14" s="39" t="s">
        <v>1527</v>
      </c>
      <c r="C14" s="78">
        <v>32.21</v>
      </c>
      <c r="D14" s="78">
        <v>39.619999999999997</v>
      </c>
    </row>
    <row r="15" spans="1:4" x14ac:dyDescent="0.25">
      <c r="A15" s="64" t="s">
        <v>1528</v>
      </c>
      <c r="B15" s="39" t="s">
        <v>1529</v>
      </c>
      <c r="C15" s="78">
        <v>32.21</v>
      </c>
      <c r="D15" s="78">
        <v>39.619999999999997</v>
      </c>
    </row>
    <row r="16" spans="1:4" x14ac:dyDescent="0.25">
      <c r="A16" s="64" t="s">
        <v>1530</v>
      </c>
      <c r="B16" s="39" t="s">
        <v>1531</v>
      </c>
      <c r="C16" s="78">
        <v>32.21</v>
      </c>
      <c r="D16" s="78">
        <v>39.619999999999997</v>
      </c>
    </row>
    <row r="17" spans="1:4" x14ac:dyDescent="0.25">
      <c r="A17" s="64" t="s">
        <v>1532</v>
      </c>
      <c r="B17" s="39" t="s">
        <v>1533</v>
      </c>
      <c r="C17" s="78">
        <v>72.02</v>
      </c>
      <c r="D17" s="78">
        <v>88.58</v>
      </c>
    </row>
    <row r="18" spans="1:4" x14ac:dyDescent="0.25">
      <c r="A18" s="64" t="s">
        <v>1534</v>
      </c>
      <c r="B18" s="39" t="s">
        <v>1535</v>
      </c>
      <c r="C18" s="78">
        <v>119.36</v>
      </c>
      <c r="D18" s="78">
        <v>146.81</v>
      </c>
    </row>
    <row r="19" spans="1:4" x14ac:dyDescent="0.25">
      <c r="A19" s="64" t="s">
        <v>1536</v>
      </c>
      <c r="B19" s="39" t="s">
        <v>1537</v>
      </c>
      <c r="C19" s="78">
        <v>36.28</v>
      </c>
      <c r="D19" s="78">
        <v>44.62</v>
      </c>
    </row>
    <row r="20" spans="1:4" x14ac:dyDescent="0.25">
      <c r="A20" s="64" t="s">
        <v>1538</v>
      </c>
      <c r="B20" s="39" t="s">
        <v>1539</v>
      </c>
      <c r="C20" s="78">
        <v>33.21</v>
      </c>
      <c r="D20" s="78">
        <v>40.85</v>
      </c>
    </row>
    <row r="21" spans="1:4" x14ac:dyDescent="0.25">
      <c r="A21" s="65" t="s">
        <v>1487</v>
      </c>
      <c r="B21" s="39" t="s">
        <v>1263</v>
      </c>
      <c r="C21" s="78">
        <v>913.48</v>
      </c>
      <c r="D21" s="78">
        <v>1123.58</v>
      </c>
    </row>
    <row r="22" spans="1:4" x14ac:dyDescent="0.25">
      <c r="A22" s="65" t="s">
        <v>1488</v>
      </c>
      <c r="B22" s="39" t="s">
        <v>1263</v>
      </c>
      <c r="C22" s="78">
        <v>1009.78</v>
      </c>
      <c r="D22" s="78">
        <v>1242.03</v>
      </c>
    </row>
    <row r="23" spans="1:4" x14ac:dyDescent="0.25">
      <c r="A23" s="65" t="s">
        <v>1489</v>
      </c>
      <c r="B23" s="39" t="s">
        <v>1263</v>
      </c>
      <c r="C23" s="78">
        <v>913.48</v>
      </c>
      <c r="D23" s="78">
        <v>1123.58</v>
      </c>
    </row>
    <row r="24" spans="1:4" x14ac:dyDescent="0.25">
      <c r="A24" s="65" t="s">
        <v>1490</v>
      </c>
      <c r="B24" s="39" t="s">
        <v>1263</v>
      </c>
      <c r="C24" s="78">
        <v>1009.78</v>
      </c>
      <c r="D24" s="78">
        <v>1242.03</v>
      </c>
    </row>
    <row r="25" spans="1:4" x14ac:dyDescent="0.25">
      <c r="A25" s="65" t="s">
        <v>1491</v>
      </c>
      <c r="B25" s="39" t="s">
        <v>1263</v>
      </c>
      <c r="C25" s="78">
        <v>764.14</v>
      </c>
      <c r="D25" s="78">
        <v>939.89</v>
      </c>
    </row>
    <row r="26" spans="1:4" x14ac:dyDescent="0.25">
      <c r="A26" s="65" t="s">
        <v>1492</v>
      </c>
      <c r="B26" s="39" t="s">
        <v>1263</v>
      </c>
      <c r="C26" s="78">
        <v>764.14</v>
      </c>
      <c r="D26" s="78">
        <v>939.89</v>
      </c>
    </row>
    <row r="27" spans="1:4" x14ac:dyDescent="0.25">
      <c r="A27" s="65" t="s">
        <v>1493</v>
      </c>
      <c r="B27" s="39" t="s">
        <v>1263</v>
      </c>
      <c r="C27" s="78">
        <v>727.76</v>
      </c>
      <c r="D27" s="78">
        <v>895.14</v>
      </c>
    </row>
    <row r="28" spans="1:4" x14ac:dyDescent="0.25">
      <c r="A28" s="65" t="s">
        <v>1494</v>
      </c>
      <c r="B28" s="39" t="s">
        <v>1263</v>
      </c>
      <c r="C28" s="78">
        <v>1060.29</v>
      </c>
      <c r="D28" s="78">
        <v>1304.1600000000001</v>
      </c>
    </row>
    <row r="29" spans="1:4" x14ac:dyDescent="0.25">
      <c r="A29" s="65" t="s">
        <v>1495</v>
      </c>
      <c r="B29" s="39" t="s">
        <v>1496</v>
      </c>
      <c r="C29" s="78">
        <v>340.39</v>
      </c>
      <c r="D29" s="78">
        <v>418.68</v>
      </c>
    </row>
    <row r="30" spans="1:4" x14ac:dyDescent="0.25">
      <c r="A30" s="65" t="s">
        <v>1497</v>
      </c>
      <c r="B30" s="39" t="s">
        <v>1498</v>
      </c>
      <c r="C30" s="78">
        <v>536.78</v>
      </c>
      <c r="D30" s="78">
        <v>660.24</v>
      </c>
    </row>
    <row r="31" spans="1:4" x14ac:dyDescent="0.25">
      <c r="A31" s="65" t="s">
        <v>1499</v>
      </c>
      <c r="B31" s="39" t="s">
        <v>1498</v>
      </c>
      <c r="C31" s="78">
        <v>365.17</v>
      </c>
      <c r="D31" s="78">
        <v>449.16</v>
      </c>
    </row>
    <row r="32" spans="1:4" x14ac:dyDescent="0.25">
      <c r="A32" s="65" t="s">
        <v>1500</v>
      </c>
      <c r="B32" s="39" t="s">
        <v>1501</v>
      </c>
      <c r="C32" s="78">
        <v>365.17</v>
      </c>
      <c r="D32" s="78">
        <v>449.16</v>
      </c>
    </row>
    <row r="33" spans="1:4" x14ac:dyDescent="0.25">
      <c r="A33" s="65" t="s">
        <v>1502</v>
      </c>
      <c r="B33" s="39" t="s">
        <v>1503</v>
      </c>
      <c r="C33" s="78">
        <v>365.17</v>
      </c>
      <c r="D33" s="78">
        <v>449.16</v>
      </c>
    </row>
    <row r="34" spans="1:4" x14ac:dyDescent="0.25">
      <c r="A34" s="66" t="s">
        <v>1522</v>
      </c>
      <c r="B34" s="34" t="s">
        <v>1523</v>
      </c>
      <c r="C34" s="78">
        <v>31.99</v>
      </c>
      <c r="D34" s="78">
        <v>39.35</v>
      </c>
    </row>
  </sheetData>
  <mergeCells count="1">
    <mergeCell ref="B1:D1"/>
  </mergeCells>
  <pageMargins left="0.7" right="0.7" top="0.75" bottom="0.75" header="0.3" footer="0.3"/>
  <pageSetup paperSize="9" scale="7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53"/>
  <sheetViews>
    <sheetView tabSelected="1" topLeftCell="A107" workbookViewId="0">
      <selection activeCell="B1" sqref="A1:E153"/>
    </sheetView>
  </sheetViews>
  <sheetFormatPr defaultRowHeight="15" x14ac:dyDescent="0.25"/>
  <cols>
    <col min="1" max="1" width="18.140625" customWidth="1"/>
    <col min="2" max="2" width="54.140625" bestFit="1" customWidth="1"/>
    <col min="3" max="3" width="17.5703125" style="4" customWidth="1"/>
    <col min="4" max="4" width="14.28515625" customWidth="1"/>
    <col min="5" max="5" width="15.5703125" customWidth="1"/>
    <col min="7" max="7" width="11.28515625" bestFit="1" customWidth="1"/>
  </cols>
  <sheetData>
    <row r="1" spans="1:5" ht="48" customHeight="1" x14ac:dyDescent="0.4">
      <c r="A1" s="84"/>
      <c r="B1" s="80" t="s">
        <v>3087</v>
      </c>
      <c r="C1" s="83"/>
      <c r="D1" s="83"/>
      <c r="E1" s="83"/>
    </row>
    <row r="2" spans="1:5" x14ac:dyDescent="0.25">
      <c r="A2" s="67" t="s">
        <v>2893</v>
      </c>
      <c r="B2" s="67" t="s">
        <v>2891</v>
      </c>
      <c r="C2" s="67" t="s">
        <v>2315</v>
      </c>
      <c r="D2" s="67" t="s">
        <v>2890</v>
      </c>
      <c r="E2" s="68" t="s">
        <v>2889</v>
      </c>
    </row>
    <row r="3" spans="1:5" x14ac:dyDescent="0.25">
      <c r="A3" s="64" t="s">
        <v>1540</v>
      </c>
      <c r="B3" s="39" t="s">
        <v>1541</v>
      </c>
      <c r="C3" s="69" t="s">
        <v>3048</v>
      </c>
      <c r="D3" s="78">
        <v>229.73</v>
      </c>
      <c r="E3" s="78">
        <v>282.57</v>
      </c>
    </row>
    <row r="4" spans="1:5" x14ac:dyDescent="0.25">
      <c r="A4" s="64" t="s">
        <v>1542</v>
      </c>
      <c r="B4" s="39" t="s">
        <v>903</v>
      </c>
      <c r="C4" s="69" t="s">
        <v>3047</v>
      </c>
      <c r="D4" s="78">
        <v>195.27</v>
      </c>
      <c r="E4" s="78">
        <v>240.18</v>
      </c>
    </row>
    <row r="5" spans="1:5" x14ac:dyDescent="0.25">
      <c r="A5" s="64" t="s">
        <v>1543</v>
      </c>
      <c r="B5" s="39" t="s">
        <v>65</v>
      </c>
      <c r="C5" s="69" t="s">
        <v>3046</v>
      </c>
      <c r="D5" s="78">
        <v>207.38</v>
      </c>
      <c r="E5" s="78">
        <v>255.08</v>
      </c>
    </row>
    <row r="6" spans="1:5" x14ac:dyDescent="0.25">
      <c r="A6" s="64" t="s">
        <v>1544</v>
      </c>
      <c r="B6" s="39" t="s">
        <v>31</v>
      </c>
      <c r="C6" s="69" t="s">
        <v>3045</v>
      </c>
      <c r="D6" s="78">
        <v>92.04</v>
      </c>
      <c r="E6" s="78">
        <v>113.21</v>
      </c>
    </row>
    <row r="7" spans="1:5" x14ac:dyDescent="0.25">
      <c r="A7" s="64" t="s">
        <v>1545</v>
      </c>
      <c r="B7" s="39" t="s">
        <v>73</v>
      </c>
      <c r="C7" s="69" t="s">
        <v>3044</v>
      </c>
      <c r="D7" s="78">
        <v>264.67</v>
      </c>
      <c r="E7" s="78">
        <v>325.54000000000002</v>
      </c>
    </row>
    <row r="8" spans="1:5" x14ac:dyDescent="0.25">
      <c r="A8" s="64" t="s">
        <v>1546</v>
      </c>
      <c r="B8" s="39" t="s">
        <v>1547</v>
      </c>
      <c r="C8" s="69" t="s">
        <v>3043</v>
      </c>
      <c r="D8" s="78">
        <v>86.16</v>
      </c>
      <c r="E8" s="78">
        <v>105.98</v>
      </c>
    </row>
    <row r="9" spans="1:5" x14ac:dyDescent="0.25">
      <c r="A9" s="64" t="s">
        <v>1548</v>
      </c>
      <c r="B9" s="39" t="s">
        <v>75</v>
      </c>
      <c r="C9" s="69" t="s">
        <v>3042</v>
      </c>
      <c r="D9" s="78">
        <v>320.60000000000002</v>
      </c>
      <c r="E9" s="78">
        <v>394.34</v>
      </c>
    </row>
    <row r="10" spans="1:5" x14ac:dyDescent="0.25">
      <c r="A10" s="64" t="s">
        <v>1549</v>
      </c>
      <c r="B10" s="39" t="s">
        <v>1550</v>
      </c>
      <c r="C10" s="69" t="s">
        <v>3041</v>
      </c>
      <c r="D10" s="78">
        <v>107.83</v>
      </c>
      <c r="E10" s="78">
        <v>132.63</v>
      </c>
    </row>
    <row r="11" spans="1:5" x14ac:dyDescent="0.25">
      <c r="A11" s="64" t="s">
        <v>1551</v>
      </c>
      <c r="B11" s="39" t="s">
        <v>31</v>
      </c>
      <c r="C11" s="69" t="s">
        <v>3040</v>
      </c>
      <c r="D11" s="78">
        <v>178.97</v>
      </c>
      <c r="E11" s="78">
        <v>220.13</v>
      </c>
    </row>
    <row r="12" spans="1:5" x14ac:dyDescent="0.25">
      <c r="A12" s="64" t="s">
        <v>1552</v>
      </c>
      <c r="B12" s="39" t="s">
        <v>1553</v>
      </c>
      <c r="C12" s="69" t="s">
        <v>3039</v>
      </c>
      <c r="D12" s="78">
        <v>220.36</v>
      </c>
      <c r="E12" s="78">
        <v>271.04000000000002</v>
      </c>
    </row>
    <row r="13" spans="1:5" x14ac:dyDescent="0.25">
      <c r="A13" s="64" t="s">
        <v>1554</v>
      </c>
      <c r="B13" s="39" t="s">
        <v>1550</v>
      </c>
      <c r="C13" s="69" t="s">
        <v>3038</v>
      </c>
      <c r="D13" s="78">
        <v>302.36</v>
      </c>
      <c r="E13" s="78">
        <v>371.9</v>
      </c>
    </row>
    <row r="14" spans="1:5" x14ac:dyDescent="0.25">
      <c r="A14" s="64" t="s">
        <v>1555</v>
      </c>
      <c r="B14" s="39" t="s">
        <v>1556</v>
      </c>
      <c r="C14" s="69" t="s">
        <v>3037</v>
      </c>
      <c r="D14" s="78">
        <v>178.15</v>
      </c>
      <c r="E14" s="78">
        <v>219.12</v>
      </c>
    </row>
    <row r="15" spans="1:5" x14ac:dyDescent="0.25">
      <c r="A15" s="64" t="s">
        <v>1557</v>
      </c>
      <c r="B15" s="39" t="s">
        <v>1558</v>
      </c>
      <c r="C15" s="69" t="s">
        <v>3036</v>
      </c>
      <c r="D15" s="78">
        <v>91.9</v>
      </c>
      <c r="E15" s="78">
        <v>113.04</v>
      </c>
    </row>
    <row r="16" spans="1:5" x14ac:dyDescent="0.25">
      <c r="A16" s="64" t="s">
        <v>1559</v>
      </c>
      <c r="B16" s="39" t="s">
        <v>1560</v>
      </c>
      <c r="C16" s="69" t="s">
        <v>3035</v>
      </c>
      <c r="D16" s="78">
        <v>114.55</v>
      </c>
      <c r="E16" s="78">
        <v>140.9</v>
      </c>
    </row>
    <row r="17" spans="1:5" x14ac:dyDescent="0.25">
      <c r="A17" s="64" t="s">
        <v>1561</v>
      </c>
      <c r="B17" s="39" t="s">
        <v>1562</v>
      </c>
      <c r="C17" s="69" t="s">
        <v>3034</v>
      </c>
      <c r="D17" s="78">
        <v>132.82</v>
      </c>
      <c r="E17" s="78">
        <v>163.37</v>
      </c>
    </row>
    <row r="18" spans="1:5" x14ac:dyDescent="0.25">
      <c r="A18" s="64" t="s">
        <v>1563</v>
      </c>
      <c r="B18" s="39" t="s">
        <v>1564</v>
      </c>
      <c r="C18" s="69" t="s">
        <v>3033</v>
      </c>
      <c r="D18" s="78">
        <v>165.07</v>
      </c>
      <c r="E18" s="78">
        <v>203.04</v>
      </c>
    </row>
    <row r="19" spans="1:5" x14ac:dyDescent="0.25">
      <c r="A19" s="64" t="s">
        <v>1565</v>
      </c>
      <c r="B19" s="39" t="s">
        <v>1566</v>
      </c>
      <c r="C19" s="69" t="s">
        <v>3032</v>
      </c>
      <c r="D19" s="78">
        <v>61.31</v>
      </c>
      <c r="E19" s="78">
        <v>75.41</v>
      </c>
    </row>
    <row r="20" spans="1:5" x14ac:dyDescent="0.25">
      <c r="A20" s="64" t="s">
        <v>1567</v>
      </c>
      <c r="B20" s="39" t="s">
        <v>1568</v>
      </c>
      <c r="C20" s="69" t="s">
        <v>3031</v>
      </c>
      <c r="D20" s="78">
        <v>119.85</v>
      </c>
      <c r="E20" s="78">
        <v>147.41999999999999</v>
      </c>
    </row>
    <row r="21" spans="1:5" x14ac:dyDescent="0.25">
      <c r="A21" s="64" t="s">
        <v>1569</v>
      </c>
      <c r="B21" s="39" t="s">
        <v>1568</v>
      </c>
      <c r="C21" s="69" t="s">
        <v>3030</v>
      </c>
      <c r="D21" s="78">
        <v>119.85</v>
      </c>
      <c r="E21" s="78">
        <v>147.41999999999999</v>
      </c>
    </row>
    <row r="22" spans="1:5" x14ac:dyDescent="0.25">
      <c r="A22" s="64" t="s">
        <v>1571</v>
      </c>
      <c r="B22" s="39" t="s">
        <v>1572</v>
      </c>
      <c r="C22" s="69" t="s">
        <v>3029</v>
      </c>
      <c r="D22" s="78">
        <v>98.01</v>
      </c>
      <c r="E22" s="78">
        <v>120.55</v>
      </c>
    </row>
    <row r="23" spans="1:5" x14ac:dyDescent="0.25">
      <c r="A23" s="64" t="s">
        <v>1573</v>
      </c>
      <c r="B23" s="39" t="s">
        <v>84</v>
      </c>
      <c r="C23" s="69" t="s">
        <v>3028</v>
      </c>
      <c r="D23" s="78">
        <v>7.73</v>
      </c>
      <c r="E23" s="78">
        <v>9.51</v>
      </c>
    </row>
    <row r="24" spans="1:5" x14ac:dyDescent="0.25">
      <c r="A24" s="64" t="s">
        <v>1574</v>
      </c>
      <c r="B24" s="39" t="s">
        <v>11</v>
      </c>
      <c r="C24" s="69" t="s">
        <v>3027</v>
      </c>
      <c r="D24" s="78">
        <v>95.03</v>
      </c>
      <c r="E24" s="78">
        <v>116.89</v>
      </c>
    </row>
    <row r="25" spans="1:5" x14ac:dyDescent="0.25">
      <c r="A25" s="64" t="s">
        <v>1575</v>
      </c>
      <c r="B25" s="39" t="s">
        <v>11</v>
      </c>
      <c r="C25" s="69" t="s">
        <v>3026</v>
      </c>
      <c r="D25" s="78">
        <v>93.12</v>
      </c>
      <c r="E25" s="78">
        <v>114.54</v>
      </c>
    </row>
    <row r="26" spans="1:5" x14ac:dyDescent="0.25">
      <c r="A26" s="64" t="s">
        <v>1576</v>
      </c>
      <c r="B26" s="39" t="s">
        <v>583</v>
      </c>
      <c r="C26" s="69" t="s">
        <v>3025</v>
      </c>
      <c r="D26" s="78">
        <v>2.68</v>
      </c>
      <c r="E26" s="78">
        <v>3.3</v>
      </c>
    </row>
    <row r="27" spans="1:5" x14ac:dyDescent="0.25">
      <c r="A27" s="64" t="s">
        <v>1577</v>
      </c>
      <c r="B27" s="39" t="s">
        <v>353</v>
      </c>
      <c r="C27" s="69" t="s">
        <v>3024</v>
      </c>
      <c r="D27" s="78">
        <v>45.57</v>
      </c>
      <c r="E27" s="78">
        <v>56.05</v>
      </c>
    </row>
    <row r="28" spans="1:5" x14ac:dyDescent="0.25">
      <c r="A28" s="64" t="s">
        <v>1578</v>
      </c>
      <c r="B28" s="39" t="s">
        <v>1579</v>
      </c>
      <c r="C28" s="69" t="s">
        <v>3023</v>
      </c>
      <c r="D28" s="78">
        <v>221.85</v>
      </c>
      <c r="E28" s="78">
        <v>272.88</v>
      </c>
    </row>
    <row r="29" spans="1:5" x14ac:dyDescent="0.25">
      <c r="A29" s="64" t="s">
        <v>1580</v>
      </c>
      <c r="B29" s="39" t="s">
        <v>62</v>
      </c>
      <c r="C29" s="69" t="s">
        <v>3022</v>
      </c>
      <c r="D29" s="78">
        <v>23.8</v>
      </c>
      <c r="E29" s="78">
        <v>29.27</v>
      </c>
    </row>
    <row r="30" spans="1:5" x14ac:dyDescent="0.25">
      <c r="A30" s="64" t="s">
        <v>1581</v>
      </c>
      <c r="B30" s="39" t="s">
        <v>1582</v>
      </c>
      <c r="C30" s="69" t="s">
        <v>3021</v>
      </c>
      <c r="D30" s="78">
        <v>1335.84</v>
      </c>
      <c r="E30" s="78">
        <v>1643.08</v>
      </c>
    </row>
    <row r="31" spans="1:5" x14ac:dyDescent="0.25">
      <c r="A31" s="64" t="s">
        <v>1583</v>
      </c>
      <c r="B31" s="39" t="s">
        <v>1584</v>
      </c>
      <c r="C31" s="69" t="s">
        <v>3020</v>
      </c>
      <c r="D31" s="78">
        <v>1335.84</v>
      </c>
      <c r="E31" s="78">
        <v>1643.08</v>
      </c>
    </row>
    <row r="32" spans="1:5" x14ac:dyDescent="0.25">
      <c r="A32" s="64" t="s">
        <v>1585</v>
      </c>
      <c r="B32" s="39" t="s">
        <v>1586</v>
      </c>
      <c r="C32" s="69" t="s">
        <v>3019</v>
      </c>
      <c r="D32" s="78">
        <v>236.51</v>
      </c>
      <c r="E32" s="78">
        <v>290.91000000000003</v>
      </c>
    </row>
    <row r="33" spans="1:5" x14ac:dyDescent="0.25">
      <c r="A33" s="64" t="s">
        <v>1587</v>
      </c>
      <c r="B33" s="39" t="s">
        <v>1588</v>
      </c>
      <c r="C33" s="69" t="s">
        <v>3018</v>
      </c>
      <c r="D33" s="78">
        <v>230.03</v>
      </c>
      <c r="E33" s="78">
        <v>282.94</v>
      </c>
    </row>
    <row r="34" spans="1:5" x14ac:dyDescent="0.25">
      <c r="A34" s="64" t="s">
        <v>1589</v>
      </c>
      <c r="B34" s="39" t="s">
        <v>1590</v>
      </c>
      <c r="C34" s="69" t="s">
        <v>3017</v>
      </c>
      <c r="D34" s="78">
        <v>1020.84</v>
      </c>
      <c r="E34" s="78">
        <v>1255.6300000000001</v>
      </c>
    </row>
    <row r="35" spans="1:5" x14ac:dyDescent="0.25">
      <c r="A35" s="64" t="s">
        <v>1591</v>
      </c>
      <c r="B35" s="39" t="s">
        <v>1592</v>
      </c>
      <c r="C35" s="69" t="s">
        <v>3016</v>
      </c>
      <c r="D35" s="78">
        <v>810.95</v>
      </c>
      <c r="E35" s="78">
        <v>997.47</v>
      </c>
    </row>
    <row r="36" spans="1:5" x14ac:dyDescent="0.25">
      <c r="A36" s="64" t="s">
        <v>1593</v>
      </c>
      <c r="B36" s="39" t="s">
        <v>1594</v>
      </c>
      <c r="C36" s="69" t="s">
        <v>3015</v>
      </c>
      <c r="D36" s="78">
        <v>71.569999999999993</v>
      </c>
      <c r="E36" s="78">
        <v>88.03</v>
      </c>
    </row>
    <row r="37" spans="1:5" x14ac:dyDescent="0.25">
      <c r="A37" s="64" t="s">
        <v>1595</v>
      </c>
      <c r="B37" s="39" t="s">
        <v>62</v>
      </c>
      <c r="C37" s="69" t="s">
        <v>3014</v>
      </c>
      <c r="D37" s="78">
        <v>73.5</v>
      </c>
      <c r="E37" s="78">
        <v>90.41</v>
      </c>
    </row>
    <row r="38" spans="1:5" x14ac:dyDescent="0.25">
      <c r="A38" s="64" t="s">
        <v>1596</v>
      </c>
      <c r="B38" s="39" t="s">
        <v>1597</v>
      </c>
      <c r="C38" s="69" t="s">
        <v>3013</v>
      </c>
      <c r="D38" s="78">
        <v>49.92</v>
      </c>
      <c r="E38" s="78">
        <v>61.4</v>
      </c>
    </row>
    <row r="39" spans="1:5" x14ac:dyDescent="0.25">
      <c r="A39" s="64" t="s">
        <v>1598</v>
      </c>
      <c r="B39" s="39" t="s">
        <v>13</v>
      </c>
      <c r="C39" s="69" t="s">
        <v>3012</v>
      </c>
      <c r="D39" s="78">
        <v>29.59</v>
      </c>
      <c r="E39" s="78">
        <v>36.4</v>
      </c>
    </row>
    <row r="40" spans="1:5" x14ac:dyDescent="0.25">
      <c r="A40" s="64" t="s">
        <v>1599</v>
      </c>
      <c r="B40" s="39" t="s">
        <v>1564</v>
      </c>
      <c r="C40" s="69" t="s">
        <v>3011</v>
      </c>
      <c r="D40" s="78">
        <v>55.07</v>
      </c>
      <c r="E40" s="78">
        <v>67.739999999999995</v>
      </c>
    </row>
    <row r="41" spans="1:5" x14ac:dyDescent="0.25">
      <c r="A41" s="64" t="s">
        <v>1600</v>
      </c>
      <c r="B41" s="39" t="s">
        <v>1601</v>
      </c>
      <c r="C41" s="69" t="s">
        <v>3010</v>
      </c>
      <c r="D41" s="78">
        <v>69.349999999999994</v>
      </c>
      <c r="E41" s="78">
        <v>85.3</v>
      </c>
    </row>
    <row r="42" spans="1:5" x14ac:dyDescent="0.25">
      <c r="A42" s="64" t="s">
        <v>1602</v>
      </c>
      <c r="B42" s="39" t="s">
        <v>1603</v>
      </c>
      <c r="C42" s="69" t="s">
        <v>3009</v>
      </c>
      <c r="D42" s="78">
        <v>302.62</v>
      </c>
      <c r="E42" s="78">
        <v>372.22</v>
      </c>
    </row>
    <row r="43" spans="1:5" x14ac:dyDescent="0.25">
      <c r="A43" s="64" t="s">
        <v>1604</v>
      </c>
      <c r="B43" s="39" t="s">
        <v>1605</v>
      </c>
      <c r="C43" s="69" t="s">
        <v>3008</v>
      </c>
      <c r="D43" s="78">
        <v>1275.1600000000001</v>
      </c>
      <c r="E43" s="78">
        <v>1568.45</v>
      </c>
    </row>
    <row r="44" spans="1:5" x14ac:dyDescent="0.25">
      <c r="A44" s="64" t="s">
        <v>1606</v>
      </c>
      <c r="B44" s="39" t="s">
        <v>1607</v>
      </c>
      <c r="C44" s="69" t="s">
        <v>3007</v>
      </c>
      <c r="D44" s="78">
        <v>1275.1600000000001</v>
      </c>
      <c r="E44" s="78">
        <v>1568.45</v>
      </c>
    </row>
    <row r="45" spans="1:5" x14ac:dyDescent="0.25">
      <c r="A45" s="64" t="s">
        <v>1608</v>
      </c>
      <c r="B45" s="39" t="s">
        <v>1609</v>
      </c>
      <c r="C45" s="69" t="s">
        <v>3006</v>
      </c>
      <c r="D45" s="78">
        <v>95.33</v>
      </c>
      <c r="E45" s="78">
        <v>117.26</v>
      </c>
    </row>
    <row r="46" spans="1:5" x14ac:dyDescent="0.25">
      <c r="A46" s="64" t="s">
        <v>1610</v>
      </c>
      <c r="B46" s="39" t="s">
        <v>1592</v>
      </c>
      <c r="C46" s="69" t="s">
        <v>3005</v>
      </c>
      <c r="D46" s="78">
        <v>219.57</v>
      </c>
      <c r="E46" s="78">
        <v>270.07</v>
      </c>
    </row>
    <row r="47" spans="1:5" x14ac:dyDescent="0.25">
      <c r="A47" s="64" t="s">
        <v>1612</v>
      </c>
      <c r="B47" s="39" t="s">
        <v>805</v>
      </c>
      <c r="C47" s="69" t="s">
        <v>3004</v>
      </c>
      <c r="D47" s="78">
        <v>121.13</v>
      </c>
      <c r="E47" s="78">
        <v>148.99</v>
      </c>
    </row>
    <row r="48" spans="1:5" x14ac:dyDescent="0.25">
      <c r="A48" s="64" t="s">
        <v>1613</v>
      </c>
      <c r="B48" s="39" t="s">
        <v>1609</v>
      </c>
      <c r="C48" s="69" t="s">
        <v>3003</v>
      </c>
      <c r="D48" s="78">
        <v>102</v>
      </c>
      <c r="E48" s="78">
        <v>125.46</v>
      </c>
    </row>
    <row r="49" spans="1:5" x14ac:dyDescent="0.25">
      <c r="A49" s="64" t="s">
        <v>1614</v>
      </c>
      <c r="B49" s="39" t="s">
        <v>84</v>
      </c>
      <c r="C49" s="69" t="s">
        <v>3002</v>
      </c>
      <c r="D49" s="78">
        <v>8.77</v>
      </c>
      <c r="E49" s="78">
        <v>10.79</v>
      </c>
    </row>
    <row r="50" spans="1:5" x14ac:dyDescent="0.25">
      <c r="A50" s="64" t="s">
        <v>1615</v>
      </c>
      <c r="B50" s="39" t="s">
        <v>1616</v>
      </c>
      <c r="C50" s="69" t="s">
        <v>3001</v>
      </c>
      <c r="D50" s="78">
        <v>23.43</v>
      </c>
      <c r="E50" s="78">
        <v>28.82</v>
      </c>
    </row>
    <row r="51" spans="1:5" x14ac:dyDescent="0.25">
      <c r="A51" s="64" t="s">
        <v>1617</v>
      </c>
      <c r="B51" s="39" t="s">
        <v>1592</v>
      </c>
      <c r="C51" s="69" t="s">
        <v>3000</v>
      </c>
      <c r="D51" s="78">
        <v>219.57</v>
      </c>
      <c r="E51" s="78">
        <v>270.07</v>
      </c>
    </row>
    <row r="52" spans="1:5" x14ac:dyDescent="0.25">
      <c r="A52" s="64" t="s">
        <v>1619</v>
      </c>
      <c r="B52" s="39" t="s">
        <v>1620</v>
      </c>
      <c r="C52" s="69" t="s">
        <v>2999</v>
      </c>
      <c r="D52" s="78">
        <v>83.95</v>
      </c>
      <c r="E52" s="78">
        <v>103.26</v>
      </c>
    </row>
    <row r="53" spans="1:5" x14ac:dyDescent="0.25">
      <c r="A53" s="64" t="s">
        <v>1621</v>
      </c>
      <c r="B53" s="39" t="s">
        <v>1622</v>
      </c>
      <c r="C53" s="69" t="s">
        <v>2998</v>
      </c>
      <c r="D53" s="78">
        <v>24.27</v>
      </c>
      <c r="E53" s="78">
        <v>29.85</v>
      </c>
    </row>
    <row r="54" spans="1:5" x14ac:dyDescent="0.25">
      <c r="A54" s="64" t="s">
        <v>1623</v>
      </c>
      <c r="B54" s="39" t="s">
        <v>1624</v>
      </c>
      <c r="C54" s="69" t="s">
        <v>2997</v>
      </c>
      <c r="D54" s="78">
        <v>12.6</v>
      </c>
      <c r="E54" s="78">
        <v>15.5</v>
      </c>
    </row>
    <row r="55" spans="1:5" x14ac:dyDescent="0.25">
      <c r="A55" s="64" t="s">
        <v>1625</v>
      </c>
      <c r="B55" s="39" t="s">
        <v>1626</v>
      </c>
      <c r="C55" s="69" t="s">
        <v>2996</v>
      </c>
      <c r="D55" s="78">
        <v>4.2699999999999996</v>
      </c>
      <c r="E55" s="78">
        <v>5.25</v>
      </c>
    </row>
    <row r="56" spans="1:5" x14ac:dyDescent="0.25">
      <c r="A56" s="64" t="s">
        <v>1627</v>
      </c>
      <c r="B56" s="39" t="s">
        <v>1628</v>
      </c>
      <c r="C56" s="69" t="s">
        <v>2995</v>
      </c>
      <c r="D56" s="78">
        <v>107.32</v>
      </c>
      <c r="E56" s="78">
        <v>132</v>
      </c>
    </row>
    <row r="57" spans="1:5" x14ac:dyDescent="0.25">
      <c r="A57" s="64" t="s">
        <v>1629</v>
      </c>
      <c r="B57" s="39" t="s">
        <v>1630</v>
      </c>
      <c r="C57" s="69" t="s">
        <v>2994</v>
      </c>
      <c r="D57" s="78">
        <v>107.32</v>
      </c>
      <c r="E57" s="78">
        <v>132</v>
      </c>
    </row>
    <row r="58" spans="1:5" x14ac:dyDescent="0.25">
      <c r="A58" s="64" t="s">
        <v>1631</v>
      </c>
      <c r="B58" s="39" t="s">
        <v>1632</v>
      </c>
      <c r="C58" s="69" t="s">
        <v>2993</v>
      </c>
      <c r="D58" s="78">
        <v>107.32</v>
      </c>
      <c r="E58" s="78">
        <v>132</v>
      </c>
    </row>
    <row r="59" spans="1:5" x14ac:dyDescent="0.25">
      <c r="A59" s="64" t="s">
        <v>1633</v>
      </c>
      <c r="B59" s="39" t="s">
        <v>1634</v>
      </c>
      <c r="C59" s="69" t="s">
        <v>2992</v>
      </c>
      <c r="D59" s="78">
        <v>107.32</v>
      </c>
      <c r="E59" s="78">
        <v>132</v>
      </c>
    </row>
    <row r="60" spans="1:5" x14ac:dyDescent="0.25">
      <c r="A60" s="64" t="s">
        <v>1636</v>
      </c>
      <c r="B60" s="39" t="s">
        <v>1637</v>
      </c>
      <c r="C60" s="69" t="s">
        <v>2991</v>
      </c>
      <c r="D60" s="78">
        <v>49</v>
      </c>
      <c r="E60" s="78">
        <v>60.27</v>
      </c>
    </row>
    <row r="61" spans="1:5" x14ac:dyDescent="0.25">
      <c r="A61" s="64" t="s">
        <v>1638</v>
      </c>
      <c r="B61" s="39" t="s">
        <v>1639</v>
      </c>
      <c r="C61" s="69" t="s">
        <v>2990</v>
      </c>
      <c r="D61" s="78">
        <v>109.37</v>
      </c>
      <c r="E61" s="78">
        <v>134.53</v>
      </c>
    </row>
    <row r="62" spans="1:5" x14ac:dyDescent="0.25">
      <c r="A62" s="64" t="s">
        <v>1640</v>
      </c>
      <c r="B62" s="39" t="s">
        <v>1641</v>
      </c>
      <c r="C62" s="69" t="s">
        <v>2989</v>
      </c>
      <c r="D62" s="78">
        <v>109.37</v>
      </c>
      <c r="E62" s="78">
        <v>134.53</v>
      </c>
    </row>
    <row r="63" spans="1:5" x14ac:dyDescent="0.25">
      <c r="A63" s="64" t="s">
        <v>1642</v>
      </c>
      <c r="B63" s="39" t="s">
        <v>1643</v>
      </c>
      <c r="C63" s="69" t="s">
        <v>2988</v>
      </c>
      <c r="D63" s="78">
        <v>43.03</v>
      </c>
      <c r="E63" s="78">
        <v>52.93</v>
      </c>
    </row>
    <row r="64" spans="1:5" x14ac:dyDescent="0.25">
      <c r="A64" s="64" t="s">
        <v>1644</v>
      </c>
      <c r="B64" s="39" t="s">
        <v>1645</v>
      </c>
      <c r="C64" s="69" t="s">
        <v>2987</v>
      </c>
      <c r="D64" s="78">
        <v>109.37</v>
      </c>
      <c r="E64" s="78">
        <v>134.53</v>
      </c>
    </row>
    <row r="65" spans="1:5" x14ac:dyDescent="0.25">
      <c r="A65" s="64" t="s">
        <v>1646</v>
      </c>
      <c r="B65" s="39" t="s">
        <v>1647</v>
      </c>
      <c r="C65" s="69" t="s">
        <v>2986</v>
      </c>
      <c r="D65" s="78">
        <v>109.37</v>
      </c>
      <c r="E65" s="78">
        <v>134.53</v>
      </c>
    </row>
    <row r="66" spans="1:5" x14ac:dyDescent="0.25">
      <c r="A66" s="64" t="s">
        <v>1648</v>
      </c>
      <c r="B66" s="39" t="s">
        <v>1649</v>
      </c>
      <c r="C66" s="69" t="s">
        <v>2985</v>
      </c>
      <c r="D66" s="78">
        <v>109.37</v>
      </c>
      <c r="E66" s="78">
        <v>134.53</v>
      </c>
    </row>
    <row r="67" spans="1:5" x14ac:dyDescent="0.25">
      <c r="A67" s="64" t="s">
        <v>1650</v>
      </c>
      <c r="B67" s="39" t="s">
        <v>1651</v>
      </c>
      <c r="C67" s="69" t="s">
        <v>2984</v>
      </c>
      <c r="D67" s="78">
        <v>109.37</v>
      </c>
      <c r="E67" s="78">
        <v>134.53</v>
      </c>
    </row>
    <row r="68" spans="1:5" x14ac:dyDescent="0.25">
      <c r="A68" s="64" t="s">
        <v>1652</v>
      </c>
      <c r="B68" s="39" t="s">
        <v>1653</v>
      </c>
      <c r="C68" s="69" t="s">
        <v>2983</v>
      </c>
      <c r="D68" s="78">
        <v>109.37</v>
      </c>
      <c r="E68" s="78">
        <v>134.53</v>
      </c>
    </row>
    <row r="69" spans="1:5" x14ac:dyDescent="0.25">
      <c r="A69" s="64" t="s">
        <v>1654</v>
      </c>
      <c r="B69" s="39" t="s">
        <v>1655</v>
      </c>
      <c r="C69" s="69" t="s">
        <v>2982</v>
      </c>
      <c r="D69" s="78">
        <v>109.37</v>
      </c>
      <c r="E69" s="78">
        <v>134.53</v>
      </c>
    </row>
    <row r="70" spans="1:5" x14ac:dyDescent="0.25">
      <c r="A70" s="64" t="s">
        <v>1656</v>
      </c>
      <c r="B70" s="39" t="s">
        <v>15</v>
      </c>
      <c r="C70" s="69" t="s">
        <v>2981</v>
      </c>
      <c r="D70" s="78">
        <v>5.84</v>
      </c>
      <c r="E70" s="78">
        <v>7.18</v>
      </c>
    </row>
    <row r="71" spans="1:5" x14ac:dyDescent="0.25">
      <c r="A71" s="64" t="s">
        <v>1657</v>
      </c>
      <c r="B71" s="39" t="s">
        <v>1658</v>
      </c>
      <c r="C71" s="69" t="s">
        <v>2980</v>
      </c>
      <c r="D71" s="78">
        <v>69.790000000000006</v>
      </c>
      <c r="E71" s="78">
        <v>85.84</v>
      </c>
    </row>
    <row r="72" spans="1:5" x14ac:dyDescent="0.25">
      <c r="A72" s="64" t="s">
        <v>1661</v>
      </c>
      <c r="B72" s="39" t="s">
        <v>84</v>
      </c>
      <c r="C72" s="69" t="s">
        <v>2979</v>
      </c>
      <c r="D72" s="78">
        <v>5.21</v>
      </c>
      <c r="E72" s="78">
        <v>6.41</v>
      </c>
    </row>
    <row r="73" spans="1:5" x14ac:dyDescent="0.25">
      <c r="A73" s="64" t="s">
        <v>1663</v>
      </c>
      <c r="B73" s="39" t="s">
        <v>1664</v>
      </c>
      <c r="C73" s="69" t="s">
        <v>2978</v>
      </c>
      <c r="D73" s="78">
        <v>6.38</v>
      </c>
      <c r="E73" s="78">
        <v>7.85</v>
      </c>
    </row>
    <row r="74" spans="1:5" x14ac:dyDescent="0.25">
      <c r="A74" s="64" t="s">
        <v>1667</v>
      </c>
      <c r="B74" s="39" t="s">
        <v>686</v>
      </c>
      <c r="C74" s="69" t="s">
        <v>2977</v>
      </c>
      <c r="D74" s="78">
        <v>53.74</v>
      </c>
      <c r="E74" s="78">
        <v>66.099999999999994</v>
      </c>
    </row>
    <row r="75" spans="1:5" x14ac:dyDescent="0.25">
      <c r="A75" s="64" t="s">
        <v>1668</v>
      </c>
      <c r="B75" s="39" t="s">
        <v>693</v>
      </c>
      <c r="C75" s="69" t="s">
        <v>2976</v>
      </c>
      <c r="D75" s="78">
        <v>173.47</v>
      </c>
      <c r="E75" s="78">
        <v>213.37</v>
      </c>
    </row>
    <row r="76" spans="1:5" x14ac:dyDescent="0.25">
      <c r="A76" s="64" t="s">
        <v>1669</v>
      </c>
      <c r="B76" s="39" t="s">
        <v>1666</v>
      </c>
      <c r="C76" s="69" t="s">
        <v>2975</v>
      </c>
      <c r="D76" s="78">
        <v>263.01</v>
      </c>
      <c r="E76" s="78">
        <v>323.5</v>
      </c>
    </row>
    <row r="77" spans="1:5" x14ac:dyDescent="0.25">
      <c r="A77" s="64" t="s">
        <v>1670</v>
      </c>
      <c r="B77" s="39" t="s">
        <v>1666</v>
      </c>
      <c r="C77" s="69" t="s">
        <v>2974</v>
      </c>
      <c r="D77" s="78">
        <v>263.01</v>
      </c>
      <c r="E77" s="78">
        <v>323.5</v>
      </c>
    </row>
    <row r="78" spans="1:5" x14ac:dyDescent="0.25">
      <c r="A78" s="64" t="s">
        <v>1671</v>
      </c>
      <c r="B78" s="39" t="s">
        <v>15</v>
      </c>
      <c r="C78" s="69" t="s">
        <v>2973</v>
      </c>
      <c r="D78" s="78">
        <v>15.91</v>
      </c>
      <c r="E78" s="78">
        <v>19.57</v>
      </c>
    </row>
    <row r="79" spans="1:5" x14ac:dyDescent="0.25">
      <c r="A79" s="64" t="s">
        <v>1672</v>
      </c>
      <c r="B79" s="39" t="s">
        <v>673</v>
      </c>
      <c r="C79" s="69" t="s">
        <v>2972</v>
      </c>
      <c r="D79" s="78">
        <v>46.02</v>
      </c>
      <c r="E79" s="78">
        <v>56.6</v>
      </c>
    </row>
    <row r="80" spans="1:5" x14ac:dyDescent="0.25">
      <c r="A80" s="64" t="s">
        <v>1675</v>
      </c>
      <c r="B80" s="39" t="s">
        <v>1676</v>
      </c>
      <c r="C80" s="69" t="s">
        <v>2971</v>
      </c>
      <c r="D80" s="78">
        <v>4.41</v>
      </c>
      <c r="E80" s="78">
        <v>5.42</v>
      </c>
    </row>
    <row r="81" spans="1:5" x14ac:dyDescent="0.25">
      <c r="A81" s="64" t="s">
        <v>1682</v>
      </c>
      <c r="B81" s="39" t="s">
        <v>1683</v>
      </c>
      <c r="C81" s="69" t="s">
        <v>2970</v>
      </c>
      <c r="D81" s="78">
        <v>59.58</v>
      </c>
      <c r="E81" s="78">
        <v>73.28</v>
      </c>
    </row>
    <row r="82" spans="1:5" x14ac:dyDescent="0.25">
      <c r="A82" s="64" t="s">
        <v>1713</v>
      </c>
      <c r="B82" s="39" t="s">
        <v>1714</v>
      </c>
      <c r="C82" s="69" t="s">
        <v>2969</v>
      </c>
      <c r="D82" s="78">
        <v>55.5</v>
      </c>
      <c r="E82" s="78">
        <v>68.27</v>
      </c>
    </row>
    <row r="83" spans="1:5" x14ac:dyDescent="0.25">
      <c r="A83" s="64" t="s">
        <v>1715</v>
      </c>
      <c r="B83" s="39" t="s">
        <v>1716</v>
      </c>
      <c r="C83" s="69" t="s">
        <v>2968</v>
      </c>
      <c r="D83" s="78">
        <v>111.88</v>
      </c>
      <c r="E83" s="78">
        <v>137.61000000000001</v>
      </c>
    </row>
    <row r="84" spans="1:5" x14ac:dyDescent="0.25">
      <c r="A84" s="64" t="s">
        <v>1717</v>
      </c>
      <c r="B84" s="39" t="s">
        <v>1718</v>
      </c>
      <c r="C84" s="69" t="s">
        <v>2967</v>
      </c>
      <c r="D84" s="78">
        <v>111.88</v>
      </c>
      <c r="E84" s="78">
        <v>137.61000000000001</v>
      </c>
    </row>
    <row r="85" spans="1:5" x14ac:dyDescent="0.25">
      <c r="A85" s="64" t="s">
        <v>1719</v>
      </c>
      <c r="B85" s="39" t="s">
        <v>1720</v>
      </c>
      <c r="C85" s="69" t="s">
        <v>2966</v>
      </c>
      <c r="D85" s="78">
        <v>310.27</v>
      </c>
      <c r="E85" s="78">
        <v>381.63</v>
      </c>
    </row>
    <row r="86" spans="1:5" x14ac:dyDescent="0.25">
      <c r="A86" s="64" t="s">
        <v>1741</v>
      </c>
      <c r="B86" s="39" t="s">
        <v>15</v>
      </c>
      <c r="C86" s="69" t="s">
        <v>2965</v>
      </c>
      <c r="D86" s="78">
        <v>10.25</v>
      </c>
      <c r="E86" s="78">
        <v>12.61</v>
      </c>
    </row>
    <row r="87" spans="1:5" x14ac:dyDescent="0.25">
      <c r="A87" s="64" t="s">
        <v>1777</v>
      </c>
      <c r="B87" s="39" t="s">
        <v>1778</v>
      </c>
      <c r="C87" s="69" t="s">
        <v>2964</v>
      </c>
      <c r="D87" s="78">
        <v>35.15</v>
      </c>
      <c r="E87" s="78">
        <v>43.23</v>
      </c>
    </row>
    <row r="88" spans="1:5" x14ac:dyDescent="0.25">
      <c r="A88" s="64" t="s">
        <v>1781</v>
      </c>
      <c r="B88" s="39" t="s">
        <v>1782</v>
      </c>
      <c r="C88" s="69" t="s">
        <v>2963</v>
      </c>
      <c r="D88" s="78">
        <v>55.95</v>
      </c>
      <c r="E88" s="78">
        <v>68.819999999999993</v>
      </c>
    </row>
    <row r="89" spans="1:5" x14ac:dyDescent="0.25">
      <c r="A89" s="64" t="s">
        <v>1783</v>
      </c>
      <c r="B89" s="39" t="s">
        <v>1784</v>
      </c>
      <c r="C89" s="69" t="s">
        <v>2962</v>
      </c>
      <c r="D89" s="78">
        <v>61.6</v>
      </c>
      <c r="E89" s="78">
        <v>75.77</v>
      </c>
    </row>
    <row r="90" spans="1:5" x14ac:dyDescent="0.25">
      <c r="A90" s="64" t="s">
        <v>1785</v>
      </c>
      <c r="B90" s="39" t="s">
        <v>1786</v>
      </c>
      <c r="C90" s="69" t="s">
        <v>2961</v>
      </c>
      <c r="D90" s="78">
        <v>64.92</v>
      </c>
      <c r="E90" s="78">
        <v>79.849999999999994</v>
      </c>
    </row>
    <row r="91" spans="1:5" x14ac:dyDescent="0.25">
      <c r="A91" s="64" t="s">
        <v>1787</v>
      </c>
      <c r="B91" s="39" t="s">
        <v>1788</v>
      </c>
      <c r="C91" s="69" t="s">
        <v>2960</v>
      </c>
      <c r="D91" s="78">
        <v>365.9</v>
      </c>
      <c r="E91" s="78">
        <v>450.06</v>
      </c>
    </row>
    <row r="92" spans="1:5" x14ac:dyDescent="0.25">
      <c r="A92" s="64" t="s">
        <v>1789</v>
      </c>
      <c r="B92" s="39" t="s">
        <v>1790</v>
      </c>
      <c r="C92" s="69" t="s">
        <v>2959</v>
      </c>
      <c r="D92" s="78">
        <v>365.9</v>
      </c>
      <c r="E92" s="78">
        <v>450.06</v>
      </c>
    </row>
    <row r="93" spans="1:5" x14ac:dyDescent="0.25">
      <c r="A93" s="64" t="s">
        <v>1791</v>
      </c>
      <c r="B93" s="39" t="s">
        <v>1792</v>
      </c>
      <c r="C93" s="69" t="s">
        <v>2958</v>
      </c>
      <c r="D93" s="78">
        <v>24.9</v>
      </c>
      <c r="E93" s="78">
        <v>30.63</v>
      </c>
    </row>
    <row r="94" spans="1:5" x14ac:dyDescent="0.25">
      <c r="A94" s="64" t="s">
        <v>1793</v>
      </c>
      <c r="B94" s="39" t="s">
        <v>1794</v>
      </c>
      <c r="C94" s="69" t="s">
        <v>2957</v>
      </c>
      <c r="D94" s="78">
        <v>68.92</v>
      </c>
      <c r="E94" s="78">
        <v>84.77</v>
      </c>
    </row>
    <row r="95" spans="1:5" x14ac:dyDescent="0.25">
      <c r="A95" s="65" t="s">
        <v>1673</v>
      </c>
      <c r="B95" s="39" t="s">
        <v>1674</v>
      </c>
      <c r="C95" s="69" t="s">
        <v>2956</v>
      </c>
      <c r="D95" s="78">
        <v>2423.44</v>
      </c>
      <c r="E95" s="78">
        <v>2980.83</v>
      </c>
    </row>
    <row r="96" spans="1:5" x14ac:dyDescent="0.25">
      <c r="A96" s="65" t="s">
        <v>1677</v>
      </c>
      <c r="B96" s="39" t="s">
        <v>1678</v>
      </c>
      <c r="C96" s="69" t="s">
        <v>2955</v>
      </c>
      <c r="D96" s="78">
        <v>1971.1</v>
      </c>
      <c r="E96" s="78">
        <v>2424.4499999999998</v>
      </c>
    </row>
    <row r="97" spans="1:5" x14ac:dyDescent="0.25">
      <c r="A97" s="65" t="s">
        <v>1679</v>
      </c>
      <c r="B97" s="39" t="s">
        <v>1678</v>
      </c>
      <c r="C97" s="69" t="s">
        <v>2954</v>
      </c>
      <c r="D97" s="78">
        <v>1687.29</v>
      </c>
      <c r="E97" s="78">
        <v>2075.37</v>
      </c>
    </row>
    <row r="98" spans="1:5" x14ac:dyDescent="0.25">
      <c r="A98" s="65" t="s">
        <v>1680</v>
      </c>
      <c r="B98" s="39" t="s">
        <v>1678</v>
      </c>
      <c r="C98" s="69" t="s">
        <v>2953</v>
      </c>
      <c r="D98" s="78">
        <v>1971.1</v>
      </c>
      <c r="E98" s="78">
        <v>2424.4499999999998</v>
      </c>
    </row>
    <row r="99" spans="1:5" x14ac:dyDescent="0.25">
      <c r="A99" s="65" t="s">
        <v>1681</v>
      </c>
      <c r="B99" s="39" t="s">
        <v>1678</v>
      </c>
      <c r="C99" s="69" t="s">
        <v>2952</v>
      </c>
      <c r="D99" s="78">
        <v>1349.84</v>
      </c>
      <c r="E99" s="78">
        <v>1660.3</v>
      </c>
    </row>
    <row r="100" spans="1:5" x14ac:dyDescent="0.25">
      <c r="A100" s="65" t="s">
        <v>1684</v>
      </c>
      <c r="B100" s="39" t="s">
        <v>1232</v>
      </c>
      <c r="C100" s="69" t="s">
        <v>2951</v>
      </c>
      <c r="D100" s="78">
        <v>1351.22</v>
      </c>
      <c r="E100" s="78">
        <v>1662</v>
      </c>
    </row>
    <row r="101" spans="1:5" x14ac:dyDescent="0.25">
      <c r="A101" s="65" t="s">
        <v>1685</v>
      </c>
      <c r="B101" s="39" t="s">
        <v>1686</v>
      </c>
      <c r="C101" s="69" t="s">
        <v>2950</v>
      </c>
      <c r="D101" s="78">
        <v>626.22</v>
      </c>
      <c r="E101" s="78">
        <v>770.25</v>
      </c>
    </row>
    <row r="102" spans="1:5" x14ac:dyDescent="0.25">
      <c r="A102" s="65" t="s">
        <v>1687</v>
      </c>
      <c r="B102" s="39" t="s">
        <v>2949</v>
      </c>
      <c r="C102" s="69" t="s">
        <v>2948</v>
      </c>
      <c r="D102" s="78">
        <v>268.11</v>
      </c>
      <c r="E102" s="78">
        <v>329.78</v>
      </c>
    </row>
    <row r="103" spans="1:5" x14ac:dyDescent="0.25">
      <c r="A103" s="65" t="s">
        <v>1688</v>
      </c>
      <c r="B103" s="39" t="s">
        <v>2947</v>
      </c>
      <c r="C103" s="69" t="s">
        <v>2946</v>
      </c>
      <c r="D103" s="78">
        <v>268.11</v>
      </c>
      <c r="E103" s="78">
        <v>329.78</v>
      </c>
    </row>
    <row r="104" spans="1:5" x14ac:dyDescent="0.25">
      <c r="A104" s="65" t="s">
        <v>1689</v>
      </c>
      <c r="B104" s="39" t="s">
        <v>2945</v>
      </c>
      <c r="C104" s="69" t="s">
        <v>2944</v>
      </c>
      <c r="D104" s="78">
        <v>268.11</v>
      </c>
      <c r="E104" s="78">
        <v>329.78</v>
      </c>
    </row>
    <row r="105" spans="1:5" x14ac:dyDescent="0.25">
      <c r="A105" s="65" t="s">
        <v>1690</v>
      </c>
      <c r="B105" s="39" t="s">
        <v>1691</v>
      </c>
      <c r="C105" s="69" t="s">
        <v>2943</v>
      </c>
      <c r="D105" s="78">
        <v>1897.47</v>
      </c>
      <c r="E105" s="78">
        <v>2333.89</v>
      </c>
    </row>
    <row r="106" spans="1:5" x14ac:dyDescent="0.25">
      <c r="A106" s="65" t="s">
        <v>1692</v>
      </c>
      <c r="B106" s="39" t="s">
        <v>1691</v>
      </c>
      <c r="C106" s="69" t="s">
        <v>2942</v>
      </c>
      <c r="D106" s="78">
        <v>1897.47</v>
      </c>
      <c r="E106" s="78">
        <v>2333.89</v>
      </c>
    </row>
    <row r="107" spans="1:5" x14ac:dyDescent="0.25">
      <c r="A107" s="65" t="s">
        <v>1693</v>
      </c>
      <c r="B107" s="39" t="s">
        <v>1691</v>
      </c>
      <c r="C107" s="69" t="s">
        <v>2941</v>
      </c>
      <c r="D107" s="78">
        <v>1129.28</v>
      </c>
      <c r="E107" s="78">
        <v>1389.01</v>
      </c>
    </row>
    <row r="108" spans="1:5" x14ac:dyDescent="0.25">
      <c r="A108" s="65" t="s">
        <v>1694</v>
      </c>
      <c r="B108" s="39" t="s">
        <v>1691</v>
      </c>
      <c r="C108" s="69" t="s">
        <v>2940</v>
      </c>
      <c r="D108" s="78">
        <v>1129.28</v>
      </c>
      <c r="E108" s="78">
        <v>1389.01</v>
      </c>
    </row>
    <row r="109" spans="1:5" x14ac:dyDescent="0.25">
      <c r="A109" s="65" t="s">
        <v>1695</v>
      </c>
      <c r="B109" s="39" t="s">
        <v>1691</v>
      </c>
      <c r="C109" s="69" t="s">
        <v>2939</v>
      </c>
      <c r="D109" s="78">
        <v>1129.28</v>
      </c>
      <c r="E109" s="78">
        <v>1389.01</v>
      </c>
    </row>
    <row r="110" spans="1:5" x14ac:dyDescent="0.25">
      <c r="A110" s="65" t="s">
        <v>1696</v>
      </c>
      <c r="B110" s="39" t="s">
        <v>1263</v>
      </c>
      <c r="C110" s="69" t="s">
        <v>2938</v>
      </c>
      <c r="D110" s="78">
        <v>795.15</v>
      </c>
      <c r="E110" s="78">
        <v>978.03</v>
      </c>
    </row>
    <row r="111" spans="1:5" x14ac:dyDescent="0.25">
      <c r="A111" s="65" t="s">
        <v>1697</v>
      </c>
      <c r="B111" s="39" t="s">
        <v>1263</v>
      </c>
      <c r="C111" s="69" t="s">
        <v>2937</v>
      </c>
      <c r="D111" s="78">
        <v>962.16</v>
      </c>
      <c r="E111" s="78">
        <v>1183.46</v>
      </c>
    </row>
    <row r="112" spans="1:5" x14ac:dyDescent="0.25">
      <c r="A112" s="65" t="s">
        <v>1698</v>
      </c>
      <c r="B112" s="39" t="s">
        <v>1699</v>
      </c>
      <c r="C112" s="69" t="s">
        <v>2936</v>
      </c>
      <c r="D112" s="78">
        <v>410.31</v>
      </c>
      <c r="E112" s="78">
        <v>504.68</v>
      </c>
    </row>
    <row r="113" spans="1:5" x14ac:dyDescent="0.25">
      <c r="A113" s="65" t="s">
        <v>1700</v>
      </c>
      <c r="B113" s="39" t="s">
        <v>1312</v>
      </c>
      <c r="C113" s="69" t="s">
        <v>2935</v>
      </c>
      <c r="D113" s="78">
        <v>720.64</v>
      </c>
      <c r="E113" s="78">
        <v>886.39</v>
      </c>
    </row>
    <row r="114" spans="1:5" x14ac:dyDescent="0.25">
      <c r="A114" s="65" t="s">
        <v>1701</v>
      </c>
      <c r="B114" s="39" t="s">
        <v>1702</v>
      </c>
      <c r="C114" s="69" t="s">
        <v>2934</v>
      </c>
      <c r="D114" s="78">
        <v>1050.7</v>
      </c>
      <c r="E114" s="78">
        <v>1292.3599999999999</v>
      </c>
    </row>
    <row r="115" spans="1:5" x14ac:dyDescent="0.25">
      <c r="A115" s="65" t="s">
        <v>1703</v>
      </c>
      <c r="B115" s="39" t="s">
        <v>1704</v>
      </c>
      <c r="C115" s="69" t="s">
        <v>2933</v>
      </c>
      <c r="D115" s="78">
        <v>3279.62</v>
      </c>
      <c r="E115" s="78">
        <v>4033.93</v>
      </c>
    </row>
    <row r="116" spans="1:5" x14ac:dyDescent="0.25">
      <c r="A116" s="65" t="s">
        <v>1705</v>
      </c>
      <c r="B116" s="39" t="s">
        <v>1706</v>
      </c>
      <c r="C116" s="69" t="s">
        <v>2932</v>
      </c>
      <c r="D116" s="78">
        <v>8702.23</v>
      </c>
      <c r="E116" s="78">
        <v>10703.74</v>
      </c>
    </row>
    <row r="117" spans="1:5" x14ac:dyDescent="0.25">
      <c r="A117" s="65" t="s">
        <v>1707</v>
      </c>
      <c r="B117" s="39" t="s">
        <v>1706</v>
      </c>
      <c r="C117" s="69" t="s">
        <v>2931</v>
      </c>
      <c r="D117" s="78">
        <v>8702.23</v>
      </c>
      <c r="E117" s="78">
        <v>10703.74</v>
      </c>
    </row>
    <row r="118" spans="1:5" x14ac:dyDescent="0.25">
      <c r="A118" s="65" t="s">
        <v>1708</v>
      </c>
      <c r="B118" s="39" t="s">
        <v>1706</v>
      </c>
      <c r="C118" s="69" t="s">
        <v>2930</v>
      </c>
      <c r="D118" s="78">
        <v>9574.42</v>
      </c>
      <c r="E118" s="78">
        <v>11776.54</v>
      </c>
    </row>
    <row r="119" spans="1:5" x14ac:dyDescent="0.25">
      <c r="A119" s="65" t="s">
        <v>1709</v>
      </c>
      <c r="B119" s="39" t="s">
        <v>1710</v>
      </c>
      <c r="C119" s="69" t="s">
        <v>2929</v>
      </c>
      <c r="D119" s="78">
        <v>6438.53</v>
      </c>
      <c r="E119" s="78">
        <v>7919.39</v>
      </c>
    </row>
    <row r="120" spans="1:5" x14ac:dyDescent="0.25">
      <c r="A120" s="65" t="s">
        <v>1711</v>
      </c>
      <c r="B120" s="39" t="s">
        <v>1712</v>
      </c>
      <c r="C120" s="70" t="s">
        <v>2928</v>
      </c>
      <c r="D120" s="78">
        <v>5338.86</v>
      </c>
      <c r="E120" s="78">
        <v>6566.8</v>
      </c>
    </row>
    <row r="121" spans="1:5" x14ac:dyDescent="0.25">
      <c r="A121" s="65" t="s">
        <v>1721</v>
      </c>
      <c r="B121" s="39" t="s">
        <v>1722</v>
      </c>
      <c r="C121" s="69" t="s">
        <v>2927</v>
      </c>
      <c r="D121" s="78">
        <v>31.99</v>
      </c>
      <c r="E121" s="78">
        <v>39.35</v>
      </c>
    </row>
    <row r="122" spans="1:5" x14ac:dyDescent="0.25">
      <c r="A122" s="65" t="s">
        <v>1723</v>
      </c>
      <c r="B122" s="39" t="s">
        <v>1724</v>
      </c>
      <c r="C122" s="69" t="s">
        <v>2926</v>
      </c>
      <c r="D122" s="78">
        <v>31.99</v>
      </c>
      <c r="E122" s="78">
        <v>39.35</v>
      </c>
    </row>
    <row r="123" spans="1:5" x14ac:dyDescent="0.25">
      <c r="A123" s="65" t="s">
        <v>1725</v>
      </c>
      <c r="B123" s="39" t="s">
        <v>1726</v>
      </c>
      <c r="C123" s="69" t="s">
        <v>2925</v>
      </c>
      <c r="D123" s="78">
        <v>31.99</v>
      </c>
      <c r="E123" s="78">
        <v>39.35</v>
      </c>
    </row>
    <row r="124" spans="1:5" x14ac:dyDescent="0.25">
      <c r="A124" s="65" t="s">
        <v>1727</v>
      </c>
      <c r="B124" s="39" t="s">
        <v>1728</v>
      </c>
      <c r="C124" s="69" t="s">
        <v>2924</v>
      </c>
      <c r="D124" s="78">
        <v>31.99</v>
      </c>
      <c r="E124" s="78">
        <v>39.35</v>
      </c>
    </row>
    <row r="125" spans="1:5" x14ac:dyDescent="0.25">
      <c r="A125" s="65" t="s">
        <v>1729</v>
      </c>
      <c r="B125" s="39" t="s">
        <v>1730</v>
      </c>
      <c r="C125" s="69" t="s">
        <v>2923</v>
      </c>
      <c r="D125" s="78">
        <v>31.99</v>
      </c>
      <c r="E125" s="78">
        <v>39.35</v>
      </c>
    </row>
    <row r="126" spans="1:5" x14ac:dyDescent="0.25">
      <c r="A126" s="65" t="s">
        <v>1731</v>
      </c>
      <c r="B126" s="39" t="s">
        <v>1732</v>
      </c>
      <c r="C126" s="69" t="s">
        <v>2922</v>
      </c>
      <c r="D126" s="78">
        <v>31.99</v>
      </c>
      <c r="E126" s="78">
        <v>39.35</v>
      </c>
    </row>
    <row r="127" spans="1:5" x14ac:dyDescent="0.25">
      <c r="A127" s="65" t="s">
        <v>1733</v>
      </c>
      <c r="B127" s="39" t="s">
        <v>1734</v>
      </c>
      <c r="C127" s="69" t="s">
        <v>2921</v>
      </c>
      <c r="D127" s="78">
        <v>31.99</v>
      </c>
      <c r="E127" s="78">
        <v>39.35</v>
      </c>
    </row>
    <row r="128" spans="1:5" x14ac:dyDescent="0.25">
      <c r="A128" s="65" t="s">
        <v>1735</v>
      </c>
      <c r="B128" s="39" t="s">
        <v>1734</v>
      </c>
      <c r="C128" s="69" t="s">
        <v>2920</v>
      </c>
      <c r="D128" s="78">
        <v>31.99</v>
      </c>
      <c r="E128" s="78">
        <v>39.35</v>
      </c>
    </row>
    <row r="129" spans="1:5" x14ac:dyDescent="0.25">
      <c r="A129" s="65" t="s">
        <v>1736</v>
      </c>
      <c r="B129" s="39" t="s">
        <v>1737</v>
      </c>
      <c r="C129" s="69" t="s">
        <v>2919</v>
      </c>
      <c r="D129" s="78">
        <v>31.99</v>
      </c>
      <c r="E129" s="78">
        <v>39.35</v>
      </c>
    </row>
    <row r="130" spans="1:5" x14ac:dyDescent="0.25">
      <c r="A130" s="65" t="s">
        <v>1738</v>
      </c>
      <c r="B130" s="39" t="s">
        <v>1739</v>
      </c>
      <c r="C130" s="69" t="s">
        <v>2918</v>
      </c>
      <c r="D130" s="78">
        <v>31.99</v>
      </c>
      <c r="E130" s="78">
        <v>39.35</v>
      </c>
    </row>
    <row r="131" spans="1:5" x14ac:dyDescent="0.25">
      <c r="A131" s="65" t="s">
        <v>1740</v>
      </c>
      <c r="B131" s="39" t="s">
        <v>1395</v>
      </c>
      <c r="C131" s="69" t="s">
        <v>2917</v>
      </c>
      <c r="D131" s="78">
        <v>98.19</v>
      </c>
      <c r="E131" s="78">
        <v>120.77</v>
      </c>
    </row>
    <row r="132" spans="1:5" x14ac:dyDescent="0.25">
      <c r="A132" s="65" t="s">
        <v>1742</v>
      </c>
      <c r="B132" s="39" t="s">
        <v>1743</v>
      </c>
      <c r="C132" s="69" t="s">
        <v>2916</v>
      </c>
      <c r="D132" s="78">
        <v>31.99</v>
      </c>
      <c r="E132" s="78">
        <v>39.35</v>
      </c>
    </row>
    <row r="133" spans="1:5" x14ac:dyDescent="0.25">
      <c r="A133" s="65" t="s">
        <v>1744</v>
      </c>
      <c r="B133" s="39" t="s">
        <v>1745</v>
      </c>
      <c r="C133" s="69" t="s">
        <v>2915</v>
      </c>
      <c r="D133" s="78">
        <v>31.99</v>
      </c>
      <c r="E133" s="78">
        <v>39.35</v>
      </c>
    </row>
    <row r="134" spans="1:5" x14ac:dyDescent="0.25">
      <c r="A134" s="65" t="s">
        <v>1746</v>
      </c>
      <c r="B134" s="39" t="s">
        <v>1747</v>
      </c>
      <c r="C134" s="69" t="s">
        <v>2914</v>
      </c>
      <c r="D134" s="78">
        <v>31.99</v>
      </c>
      <c r="E134" s="78">
        <v>39.35</v>
      </c>
    </row>
    <row r="135" spans="1:5" x14ac:dyDescent="0.25">
      <c r="A135" s="65" t="s">
        <v>1748</v>
      </c>
      <c r="B135" s="39" t="s">
        <v>1749</v>
      </c>
      <c r="C135" s="69" t="s">
        <v>2913</v>
      </c>
      <c r="D135" s="78">
        <v>31.99</v>
      </c>
      <c r="E135" s="78">
        <v>39.35</v>
      </c>
    </row>
    <row r="136" spans="1:5" x14ac:dyDescent="0.25">
      <c r="A136" s="65" t="s">
        <v>1750</v>
      </c>
      <c r="B136" s="39" t="s">
        <v>1751</v>
      </c>
      <c r="C136" s="69" t="s">
        <v>2912</v>
      </c>
      <c r="D136" s="78">
        <v>31.99</v>
      </c>
      <c r="E136" s="78">
        <v>39.35</v>
      </c>
    </row>
    <row r="137" spans="1:5" x14ac:dyDescent="0.25">
      <c r="A137" s="65" t="s">
        <v>1752</v>
      </c>
      <c r="B137" s="39" t="s">
        <v>1753</v>
      </c>
      <c r="C137" s="69" t="s">
        <v>2911</v>
      </c>
      <c r="D137" s="78">
        <v>31.99</v>
      </c>
      <c r="E137" s="78">
        <v>39.35</v>
      </c>
    </row>
    <row r="138" spans="1:5" x14ac:dyDescent="0.25">
      <c r="A138" s="65" t="s">
        <v>1754</v>
      </c>
      <c r="B138" s="39" t="s">
        <v>1755</v>
      </c>
      <c r="C138" s="69" t="s">
        <v>2910</v>
      </c>
      <c r="D138" s="78">
        <v>31.99</v>
      </c>
      <c r="E138" s="78">
        <v>39.35</v>
      </c>
    </row>
    <row r="139" spans="1:5" x14ac:dyDescent="0.25">
      <c r="A139" s="65" t="s">
        <v>1756</v>
      </c>
      <c r="B139" s="39" t="s">
        <v>1757</v>
      </c>
      <c r="C139" s="69" t="s">
        <v>2909</v>
      </c>
      <c r="D139" s="78">
        <v>31.99</v>
      </c>
      <c r="E139" s="78">
        <v>39.35</v>
      </c>
    </row>
    <row r="140" spans="1:5" x14ac:dyDescent="0.25">
      <c r="A140" s="65" t="s">
        <v>1758</v>
      </c>
      <c r="B140" s="39" t="s">
        <v>1759</v>
      </c>
      <c r="C140" s="69" t="s">
        <v>2908</v>
      </c>
      <c r="D140" s="78">
        <v>31.99</v>
      </c>
      <c r="E140" s="78">
        <v>39.35</v>
      </c>
    </row>
    <row r="141" spans="1:5" x14ac:dyDescent="0.25">
      <c r="A141" s="65" t="s">
        <v>1760</v>
      </c>
      <c r="B141" s="39" t="s">
        <v>1761</v>
      </c>
      <c r="C141" s="69" t="s">
        <v>2907</v>
      </c>
      <c r="D141" s="78">
        <v>31.99</v>
      </c>
      <c r="E141" s="78">
        <v>39.35</v>
      </c>
    </row>
    <row r="142" spans="1:5" x14ac:dyDescent="0.25">
      <c r="A142" s="65" t="s">
        <v>1762</v>
      </c>
      <c r="B142" s="39" t="s">
        <v>1763</v>
      </c>
      <c r="C142" s="69" t="s">
        <v>2906</v>
      </c>
      <c r="D142" s="78">
        <v>31.99</v>
      </c>
      <c r="E142" s="78">
        <v>39.35</v>
      </c>
    </row>
    <row r="143" spans="1:5" x14ac:dyDescent="0.25">
      <c r="A143" s="65" t="s">
        <v>1764</v>
      </c>
      <c r="B143" s="39" t="s">
        <v>1765</v>
      </c>
      <c r="C143" s="69" t="s">
        <v>2905</v>
      </c>
      <c r="D143" s="78">
        <v>31.99</v>
      </c>
      <c r="E143" s="78">
        <v>39.35</v>
      </c>
    </row>
    <row r="144" spans="1:5" x14ac:dyDescent="0.25">
      <c r="A144" s="65" t="s">
        <v>1766</v>
      </c>
      <c r="B144" s="39" t="s">
        <v>1767</v>
      </c>
      <c r="C144" s="69" t="s">
        <v>2904</v>
      </c>
      <c r="D144" s="78">
        <v>31.99</v>
      </c>
      <c r="E144" s="78">
        <v>39.35</v>
      </c>
    </row>
    <row r="145" spans="1:5" x14ac:dyDescent="0.25">
      <c r="A145" s="65" t="s">
        <v>1768</v>
      </c>
      <c r="B145" s="39" t="s">
        <v>1769</v>
      </c>
      <c r="C145" s="69" t="s">
        <v>2903</v>
      </c>
      <c r="D145" s="78">
        <v>31.99</v>
      </c>
      <c r="E145" s="78">
        <v>39.35</v>
      </c>
    </row>
    <row r="146" spans="1:5" x14ac:dyDescent="0.25">
      <c r="A146" s="65" t="s">
        <v>1770</v>
      </c>
      <c r="B146" s="39" t="s">
        <v>1771</v>
      </c>
      <c r="C146" s="69" t="s">
        <v>2902</v>
      </c>
      <c r="D146" s="78">
        <v>59.78</v>
      </c>
      <c r="E146" s="78">
        <v>73.53</v>
      </c>
    </row>
    <row r="147" spans="1:5" x14ac:dyDescent="0.25">
      <c r="A147" s="65" t="s">
        <v>1772</v>
      </c>
      <c r="B147" s="39" t="s">
        <v>1773</v>
      </c>
      <c r="C147" s="69" t="s">
        <v>2901</v>
      </c>
      <c r="D147" s="78">
        <v>59.78</v>
      </c>
      <c r="E147" s="78">
        <v>73.53</v>
      </c>
    </row>
    <row r="148" spans="1:5" x14ac:dyDescent="0.25">
      <c r="A148" s="65" t="s">
        <v>1774</v>
      </c>
      <c r="B148" s="39" t="s">
        <v>1771</v>
      </c>
      <c r="C148" s="69" t="s">
        <v>2900</v>
      </c>
      <c r="D148" s="78">
        <v>59.78</v>
      </c>
      <c r="E148" s="78">
        <v>73.53</v>
      </c>
    </row>
    <row r="149" spans="1:5" x14ac:dyDescent="0.25">
      <c r="A149" s="65" t="s">
        <v>1775</v>
      </c>
      <c r="B149" s="39" t="s">
        <v>1776</v>
      </c>
      <c r="C149" s="69" t="s">
        <v>2899</v>
      </c>
      <c r="D149" s="78">
        <v>59.78</v>
      </c>
      <c r="E149" s="78">
        <v>73.53</v>
      </c>
    </row>
    <row r="150" spans="1:5" x14ac:dyDescent="0.25">
      <c r="A150" s="65" t="s">
        <v>1779</v>
      </c>
      <c r="B150" s="39" t="s">
        <v>2898</v>
      </c>
      <c r="C150" s="69" t="s">
        <v>2897</v>
      </c>
      <c r="D150" s="78">
        <v>20.96</v>
      </c>
      <c r="E150" s="78">
        <v>25.78</v>
      </c>
    </row>
    <row r="151" spans="1:5" x14ac:dyDescent="0.25">
      <c r="A151" s="65" t="s">
        <v>1795</v>
      </c>
      <c r="B151" s="39" t="s">
        <v>1408</v>
      </c>
      <c r="C151" s="69" t="s">
        <v>2896</v>
      </c>
      <c r="D151" s="78">
        <v>680.01</v>
      </c>
      <c r="E151" s="78">
        <v>836.41</v>
      </c>
    </row>
    <row r="152" spans="1:5" x14ac:dyDescent="0.25">
      <c r="A152" s="65" t="s">
        <v>1796</v>
      </c>
      <c r="B152" s="39" t="s">
        <v>1486</v>
      </c>
      <c r="C152" s="69" t="s">
        <v>2895</v>
      </c>
      <c r="D152" s="78">
        <v>1014.56</v>
      </c>
      <c r="E152" s="78">
        <v>1247.9100000000001</v>
      </c>
    </row>
    <row r="153" spans="1:5" x14ac:dyDescent="0.25">
      <c r="A153" s="66" t="s">
        <v>1797</v>
      </c>
      <c r="B153" s="34" t="s">
        <v>1486</v>
      </c>
      <c r="C153" s="71" t="s">
        <v>2894</v>
      </c>
      <c r="D153" s="78">
        <v>1014.56</v>
      </c>
      <c r="E153" s="78">
        <v>1247.9100000000001</v>
      </c>
    </row>
  </sheetData>
  <mergeCells count="1">
    <mergeCell ref="B1:E1"/>
  </mergeCells>
  <pageMargins left="0.7" right="0.7" top="0.75" bottom="0.75" header="0.3" footer="0.3"/>
  <pageSetup paperSize="9"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6"/>
  <sheetViews>
    <sheetView topLeftCell="A145" workbookViewId="0">
      <selection activeCell="E3" sqref="E3"/>
    </sheetView>
  </sheetViews>
  <sheetFormatPr defaultRowHeight="15" x14ac:dyDescent="0.25"/>
  <cols>
    <col min="1" max="1" width="19.140625" bestFit="1" customWidth="1"/>
    <col min="2" max="2" width="65.85546875" bestFit="1" customWidth="1"/>
    <col min="3" max="3" width="6.7109375" customWidth="1"/>
    <col min="4" max="5" width="6.42578125" customWidth="1"/>
    <col min="6" max="6" width="12.85546875" customWidth="1"/>
    <col min="7" max="7" width="7.42578125" style="7" customWidth="1"/>
    <col min="8" max="8" width="10.140625" style="11" bestFit="1" customWidth="1"/>
    <col min="9" max="9" width="9.5703125" bestFit="1" customWidth="1"/>
    <col min="10" max="10" width="9.140625" style="9"/>
  </cols>
  <sheetData>
    <row r="1" spans="1:11" s="2" customFormat="1" ht="45" x14ac:dyDescent="0.25">
      <c r="A1" s="2" t="s">
        <v>0</v>
      </c>
      <c r="B1" s="2" t="s">
        <v>1</v>
      </c>
      <c r="C1" s="2" t="s">
        <v>2</v>
      </c>
      <c r="D1" s="2" t="s">
        <v>1800</v>
      </c>
      <c r="E1" s="2" t="s">
        <v>3076</v>
      </c>
      <c r="F1" s="3" t="s">
        <v>1802</v>
      </c>
      <c r="G1" s="6" t="s">
        <v>1801</v>
      </c>
      <c r="H1" s="10" t="s">
        <v>1803</v>
      </c>
      <c r="I1" s="12" t="s">
        <v>1798</v>
      </c>
      <c r="J1" s="8" t="s">
        <v>1799</v>
      </c>
      <c r="K1" s="2" t="s">
        <v>1809</v>
      </c>
    </row>
    <row r="2" spans="1:11" x14ac:dyDescent="0.25">
      <c r="A2" t="s">
        <v>3</v>
      </c>
      <c r="B2" t="s">
        <v>4</v>
      </c>
      <c r="C2" s="4" t="s">
        <v>3055</v>
      </c>
      <c r="D2" s="4" t="s">
        <v>3056</v>
      </c>
      <c r="E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" s="1">
        <v>160.02000000000001</v>
      </c>
      <c r="G2" s="5">
        <v>0.03</v>
      </c>
      <c r="H2" s="1">
        <v>164.82</v>
      </c>
      <c r="I2" s="13">
        <v>164.82</v>
      </c>
      <c r="J2" s="9">
        <f>NoweCeny[[#This Row],[Nowa cena netto]]/NoweCeny[[#This Row],[Stara cena netto]] - 1</f>
        <v>2.9996250468691255E-2</v>
      </c>
      <c r="K2" t="b">
        <f>NoweCeny[[#This Row],[Nowa cena netto]] &lt;&gt; NoweCeny[[#This Row],[Cena + %]]</f>
        <v>0</v>
      </c>
    </row>
    <row r="3" spans="1:11" x14ac:dyDescent="0.25">
      <c r="A3" t="s">
        <v>6</v>
      </c>
      <c r="B3" t="s">
        <v>7</v>
      </c>
      <c r="C3" s="4" t="s">
        <v>3055</v>
      </c>
      <c r="D3" s="4" t="s">
        <v>3056</v>
      </c>
      <c r="E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" s="1">
        <v>30.95</v>
      </c>
      <c r="G3" s="5">
        <v>0.03</v>
      </c>
      <c r="H3" s="1">
        <v>31.88</v>
      </c>
      <c r="I3" s="13">
        <v>31.88</v>
      </c>
      <c r="J3" s="9">
        <f>NoweCeny[[#This Row],[Nowa cena netto]]/NoweCeny[[#This Row],[Stara cena netto]] - 1</f>
        <v>3.004846526655891E-2</v>
      </c>
      <c r="K3" t="b">
        <f>NoweCeny[[#This Row],[Nowa cena netto]] &lt;&gt; NoweCeny[[#This Row],[Cena + %]]</f>
        <v>0</v>
      </c>
    </row>
    <row r="4" spans="1:11" x14ac:dyDescent="0.25">
      <c r="A4" t="s">
        <v>8</v>
      </c>
      <c r="B4" t="s">
        <v>9</v>
      </c>
      <c r="C4" s="4" t="s">
        <v>3055</v>
      </c>
      <c r="D4" s="4" t="s">
        <v>3056</v>
      </c>
      <c r="E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" s="1">
        <v>275.68</v>
      </c>
      <c r="G4" s="7">
        <v>0.03</v>
      </c>
      <c r="H4" s="11">
        <v>283.95</v>
      </c>
      <c r="I4" s="13">
        <v>283.95</v>
      </c>
      <c r="J4" s="9">
        <f>NoweCeny[[#This Row],[Nowa cena netto]]/NoweCeny[[#This Row],[Stara cena netto]] - 1</f>
        <v>2.9998549042367983E-2</v>
      </c>
      <c r="K4" t="b">
        <f>NoweCeny[[#This Row],[Nowa cena netto]] &lt;&gt; NoweCeny[[#This Row],[Cena + %]]</f>
        <v>0</v>
      </c>
    </row>
    <row r="5" spans="1:11" x14ac:dyDescent="0.25">
      <c r="A5" t="s">
        <v>10</v>
      </c>
      <c r="B5" t="s">
        <v>11</v>
      </c>
      <c r="C5" s="4" t="s">
        <v>3055</v>
      </c>
      <c r="D5" s="4" t="s">
        <v>3056</v>
      </c>
      <c r="E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" s="1">
        <v>46.44</v>
      </c>
      <c r="G5" s="7">
        <v>0.03</v>
      </c>
      <c r="H5" s="11">
        <v>47.83</v>
      </c>
      <c r="I5" s="13">
        <v>47.83</v>
      </c>
      <c r="J5" s="9">
        <f>NoweCeny[[#This Row],[Nowa cena netto]]/NoweCeny[[#This Row],[Stara cena netto]] - 1</f>
        <v>2.9931093884582261E-2</v>
      </c>
      <c r="K5" t="b">
        <f>NoweCeny[[#This Row],[Nowa cena netto]] &lt;&gt; NoweCeny[[#This Row],[Cena + %]]</f>
        <v>0</v>
      </c>
    </row>
    <row r="6" spans="1:11" x14ac:dyDescent="0.25">
      <c r="A6" t="s">
        <v>12</v>
      </c>
      <c r="B6" t="s">
        <v>13</v>
      </c>
      <c r="C6" s="4" t="s">
        <v>3055</v>
      </c>
      <c r="D6" s="4" t="s">
        <v>3056</v>
      </c>
      <c r="E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" s="1">
        <v>24.12</v>
      </c>
      <c r="G6" s="7">
        <v>0.03</v>
      </c>
      <c r="H6" s="11">
        <v>24.84</v>
      </c>
      <c r="I6" s="13">
        <v>24.84</v>
      </c>
      <c r="J6" s="9">
        <f>NoweCeny[[#This Row],[Nowa cena netto]]/NoweCeny[[#This Row],[Stara cena netto]] - 1</f>
        <v>2.9850746268656581E-2</v>
      </c>
      <c r="K6" t="b">
        <f>NoweCeny[[#This Row],[Nowa cena netto]] &lt;&gt; NoweCeny[[#This Row],[Cena + %]]</f>
        <v>0</v>
      </c>
    </row>
    <row r="7" spans="1:11" x14ac:dyDescent="0.25">
      <c r="A7" t="s">
        <v>14</v>
      </c>
      <c r="B7" t="s">
        <v>15</v>
      </c>
      <c r="C7" s="4" t="s">
        <v>3055</v>
      </c>
      <c r="D7" s="4" t="s">
        <v>3056</v>
      </c>
      <c r="E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" s="1">
        <v>5.82</v>
      </c>
      <c r="G7" s="7">
        <v>0.03</v>
      </c>
      <c r="H7" s="11">
        <v>5.99</v>
      </c>
      <c r="I7" s="13">
        <v>5.99</v>
      </c>
      <c r="J7" s="9">
        <f>NoweCeny[[#This Row],[Nowa cena netto]]/NoweCeny[[#This Row],[Stara cena netto]] - 1</f>
        <v>2.9209621993127044E-2</v>
      </c>
      <c r="K7" t="b">
        <f>NoweCeny[[#This Row],[Nowa cena netto]] &lt;&gt; NoweCeny[[#This Row],[Cena + %]]</f>
        <v>0</v>
      </c>
    </row>
    <row r="8" spans="1:11" x14ac:dyDescent="0.25">
      <c r="A8" t="s">
        <v>16</v>
      </c>
      <c r="B8" t="s">
        <v>17</v>
      </c>
      <c r="C8" s="4" t="s">
        <v>3055</v>
      </c>
      <c r="D8" s="4" t="s">
        <v>3056</v>
      </c>
      <c r="E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" s="1">
        <v>155.69999999999999</v>
      </c>
      <c r="G8" s="7">
        <v>0.03</v>
      </c>
      <c r="H8" s="11">
        <v>160.37</v>
      </c>
      <c r="I8" s="13">
        <v>160.37</v>
      </c>
      <c r="J8" s="9">
        <f>NoweCeny[[#This Row],[Nowa cena netto]]/NoweCeny[[#This Row],[Stara cena netto]] - 1</f>
        <v>2.9993577392421367E-2</v>
      </c>
      <c r="K8" t="b">
        <f>NoweCeny[[#This Row],[Nowa cena netto]] &lt;&gt; NoweCeny[[#This Row],[Cena + %]]</f>
        <v>0</v>
      </c>
    </row>
    <row r="9" spans="1:11" x14ac:dyDescent="0.25">
      <c r="A9" t="s">
        <v>18</v>
      </c>
      <c r="B9" t="s">
        <v>19</v>
      </c>
      <c r="C9" s="4" t="s">
        <v>3055</v>
      </c>
      <c r="D9" s="4" t="s">
        <v>3056</v>
      </c>
      <c r="E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" s="1">
        <v>137.03</v>
      </c>
      <c r="G9" s="7">
        <v>0.03</v>
      </c>
      <c r="H9" s="11">
        <v>141.13999999999999</v>
      </c>
      <c r="I9" s="13">
        <v>141.13999999999999</v>
      </c>
      <c r="J9" s="9">
        <f>NoweCeny[[#This Row],[Nowa cena netto]]/NoweCeny[[#This Row],[Stara cena netto]] - 1</f>
        <v>2.9993432095161587E-2</v>
      </c>
      <c r="K9" t="b">
        <f>NoweCeny[[#This Row],[Nowa cena netto]] &lt;&gt; NoweCeny[[#This Row],[Cena + %]]</f>
        <v>0</v>
      </c>
    </row>
    <row r="10" spans="1:11" x14ac:dyDescent="0.25">
      <c r="A10" t="s">
        <v>20</v>
      </c>
      <c r="B10" t="s">
        <v>21</v>
      </c>
      <c r="C10" s="4" t="s">
        <v>3055</v>
      </c>
      <c r="D10" s="4" t="s">
        <v>3056</v>
      </c>
      <c r="E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" s="1">
        <v>99.05</v>
      </c>
      <c r="G10" s="7">
        <v>0.03</v>
      </c>
      <c r="H10" s="11">
        <v>102.02</v>
      </c>
      <c r="I10" s="13">
        <v>102.02</v>
      </c>
      <c r="J10" s="9">
        <f>NoweCeny[[#This Row],[Nowa cena netto]]/NoweCeny[[#This Row],[Stara cena netto]] - 1</f>
        <v>2.9984856133266069E-2</v>
      </c>
      <c r="K10" t="b">
        <f>NoweCeny[[#This Row],[Nowa cena netto]] &lt;&gt; NoweCeny[[#This Row],[Cena + %]]</f>
        <v>0</v>
      </c>
    </row>
    <row r="11" spans="1:11" x14ac:dyDescent="0.25">
      <c r="A11" t="s">
        <v>22</v>
      </c>
      <c r="B11" t="s">
        <v>23</v>
      </c>
      <c r="C11" s="4" t="s">
        <v>3055</v>
      </c>
      <c r="D11" s="4" t="s">
        <v>3056</v>
      </c>
      <c r="E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" s="1">
        <v>93.95</v>
      </c>
      <c r="G11" s="7">
        <v>0.03</v>
      </c>
      <c r="H11" s="11">
        <v>96.77</v>
      </c>
      <c r="I11" s="13">
        <v>96.77</v>
      </c>
      <c r="J11" s="9">
        <f>NoweCeny[[#This Row],[Nowa cena netto]]/NoweCeny[[#This Row],[Stara cena netto]] - 1</f>
        <v>3.0015965939329314E-2</v>
      </c>
      <c r="K11" t="b">
        <f>NoweCeny[[#This Row],[Nowa cena netto]] &lt;&gt; NoweCeny[[#This Row],[Cena + %]]</f>
        <v>0</v>
      </c>
    </row>
    <row r="12" spans="1:11" x14ac:dyDescent="0.25">
      <c r="A12" t="s">
        <v>24</v>
      </c>
      <c r="B12" t="s">
        <v>25</v>
      </c>
      <c r="C12" s="4" t="s">
        <v>3055</v>
      </c>
      <c r="D12" s="4" t="s">
        <v>3056</v>
      </c>
      <c r="E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" s="1">
        <v>110.11</v>
      </c>
      <c r="G12" s="7">
        <v>0.03</v>
      </c>
      <c r="H12" s="11">
        <v>113.41</v>
      </c>
      <c r="I12" s="13">
        <v>113.41</v>
      </c>
      <c r="J12" s="9">
        <f>NoweCeny[[#This Row],[Nowa cena netto]]/NoweCeny[[#This Row],[Stara cena netto]] - 1</f>
        <v>2.9970029970029843E-2</v>
      </c>
      <c r="K12" t="b">
        <f>NoweCeny[[#This Row],[Nowa cena netto]] &lt;&gt; NoweCeny[[#This Row],[Cena + %]]</f>
        <v>0</v>
      </c>
    </row>
    <row r="13" spans="1:11" x14ac:dyDescent="0.25">
      <c r="A13" t="s">
        <v>26</v>
      </c>
      <c r="B13" t="s">
        <v>27</v>
      </c>
      <c r="C13" s="4" t="s">
        <v>3055</v>
      </c>
      <c r="D13" s="4" t="s">
        <v>3056</v>
      </c>
      <c r="E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" s="1">
        <v>82.95</v>
      </c>
      <c r="G13" s="7">
        <v>0.03</v>
      </c>
      <c r="H13" s="11">
        <v>85.44</v>
      </c>
      <c r="I13" s="13">
        <v>85.44</v>
      </c>
      <c r="J13" s="9">
        <f>NoweCeny[[#This Row],[Nowa cena netto]]/NoweCeny[[#This Row],[Stara cena netto]] - 1</f>
        <v>3.0018083182639987E-2</v>
      </c>
      <c r="K13" t="b">
        <f>NoweCeny[[#This Row],[Nowa cena netto]] &lt;&gt; NoweCeny[[#This Row],[Cena + %]]</f>
        <v>0</v>
      </c>
    </row>
    <row r="14" spans="1:11" x14ac:dyDescent="0.25">
      <c r="A14" t="s">
        <v>28</v>
      </c>
      <c r="B14" t="s">
        <v>29</v>
      </c>
      <c r="C14" s="4" t="s">
        <v>3055</v>
      </c>
      <c r="D14" s="4" t="s">
        <v>3056</v>
      </c>
      <c r="E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" s="1">
        <v>131.79</v>
      </c>
      <c r="G14" s="7">
        <v>0.03</v>
      </c>
      <c r="H14" s="11">
        <v>135.74</v>
      </c>
      <c r="I14" s="13">
        <v>135.74</v>
      </c>
      <c r="J14" s="9">
        <f>NoweCeny[[#This Row],[Nowa cena netto]]/NoweCeny[[#This Row],[Stara cena netto]] - 1</f>
        <v>2.9971925032248325E-2</v>
      </c>
      <c r="K14" t="b">
        <f>NoweCeny[[#This Row],[Nowa cena netto]] &lt;&gt; NoweCeny[[#This Row],[Cena + %]]</f>
        <v>0</v>
      </c>
    </row>
    <row r="15" spans="1:11" x14ac:dyDescent="0.25">
      <c r="A15" t="s">
        <v>30</v>
      </c>
      <c r="B15" t="s">
        <v>31</v>
      </c>
      <c r="C15" s="4" t="s">
        <v>3055</v>
      </c>
      <c r="D15" s="4" t="s">
        <v>3056</v>
      </c>
      <c r="E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" s="1">
        <v>83.76</v>
      </c>
      <c r="G15" s="7">
        <v>0.03</v>
      </c>
      <c r="H15" s="11">
        <v>86.27</v>
      </c>
      <c r="I15" s="13">
        <v>86.27</v>
      </c>
      <c r="J15" s="9">
        <f>NoweCeny[[#This Row],[Nowa cena netto]]/NoweCeny[[#This Row],[Stara cena netto]] - 1</f>
        <v>2.9966571155682686E-2</v>
      </c>
      <c r="K15" t="b">
        <f>NoweCeny[[#This Row],[Nowa cena netto]] &lt;&gt; NoweCeny[[#This Row],[Cena + %]]</f>
        <v>0</v>
      </c>
    </row>
    <row r="16" spans="1:11" x14ac:dyDescent="0.25">
      <c r="A16" t="s">
        <v>32</v>
      </c>
      <c r="B16" t="s">
        <v>33</v>
      </c>
      <c r="C16" s="4" t="s">
        <v>3055</v>
      </c>
      <c r="D16" s="4" t="s">
        <v>3056</v>
      </c>
      <c r="E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" s="1">
        <v>25.86</v>
      </c>
      <c r="G16" s="7">
        <v>0.03</v>
      </c>
      <c r="H16" s="11">
        <v>26.64</v>
      </c>
      <c r="I16" s="13">
        <v>26.64</v>
      </c>
      <c r="J16" s="9">
        <f>NoweCeny[[#This Row],[Nowa cena netto]]/NoweCeny[[#This Row],[Stara cena netto]] - 1</f>
        <v>3.0162412993039567E-2</v>
      </c>
      <c r="K16" t="b">
        <f>NoweCeny[[#This Row],[Nowa cena netto]] &lt;&gt; NoweCeny[[#This Row],[Cena + %]]</f>
        <v>0</v>
      </c>
    </row>
    <row r="17" spans="1:11" x14ac:dyDescent="0.25">
      <c r="A17" t="s">
        <v>34</v>
      </c>
      <c r="B17" t="s">
        <v>35</v>
      </c>
      <c r="C17" s="4" t="s">
        <v>3055</v>
      </c>
      <c r="D17" s="4" t="s">
        <v>3056</v>
      </c>
      <c r="E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" s="1">
        <v>25.86</v>
      </c>
      <c r="G17" s="7">
        <v>0.03</v>
      </c>
      <c r="H17" s="11">
        <v>26.64</v>
      </c>
      <c r="I17" s="13">
        <v>26.64</v>
      </c>
      <c r="J17" s="9">
        <f>NoweCeny[[#This Row],[Nowa cena netto]]/NoweCeny[[#This Row],[Stara cena netto]] - 1</f>
        <v>3.0162412993039567E-2</v>
      </c>
      <c r="K17" t="b">
        <f>NoweCeny[[#This Row],[Nowa cena netto]] &lt;&gt; NoweCeny[[#This Row],[Cena + %]]</f>
        <v>0</v>
      </c>
    </row>
    <row r="18" spans="1:11" x14ac:dyDescent="0.25">
      <c r="A18" t="s">
        <v>36</v>
      </c>
      <c r="B18" t="s">
        <v>37</v>
      </c>
      <c r="C18" s="4" t="s">
        <v>3055</v>
      </c>
      <c r="D18" s="4" t="s">
        <v>3056</v>
      </c>
      <c r="E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" s="1">
        <v>25.86</v>
      </c>
      <c r="G18" s="7">
        <v>0.03</v>
      </c>
      <c r="H18" s="11">
        <v>26.64</v>
      </c>
      <c r="I18" s="13">
        <v>26.64</v>
      </c>
      <c r="J18" s="9">
        <f>NoweCeny[[#This Row],[Nowa cena netto]]/NoweCeny[[#This Row],[Stara cena netto]] - 1</f>
        <v>3.0162412993039567E-2</v>
      </c>
      <c r="K18" t="b">
        <f>NoweCeny[[#This Row],[Nowa cena netto]] &lt;&gt; NoweCeny[[#This Row],[Cena + %]]</f>
        <v>0</v>
      </c>
    </row>
    <row r="19" spans="1:11" x14ac:dyDescent="0.25">
      <c r="A19" t="s">
        <v>38</v>
      </c>
      <c r="B19" t="s">
        <v>39</v>
      </c>
      <c r="C19" s="4" t="s">
        <v>3055</v>
      </c>
      <c r="D19" s="4" t="s">
        <v>3056</v>
      </c>
      <c r="E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" s="1">
        <v>25.86</v>
      </c>
      <c r="G19" s="7">
        <v>0.03</v>
      </c>
      <c r="H19" s="11">
        <v>26.64</v>
      </c>
      <c r="I19" s="13">
        <v>26.64</v>
      </c>
      <c r="J19" s="9">
        <f>NoweCeny[[#This Row],[Nowa cena netto]]/NoweCeny[[#This Row],[Stara cena netto]] - 1</f>
        <v>3.0162412993039567E-2</v>
      </c>
      <c r="K19" t="b">
        <f>NoweCeny[[#This Row],[Nowa cena netto]] &lt;&gt; NoweCeny[[#This Row],[Cena + %]]</f>
        <v>0</v>
      </c>
    </row>
    <row r="20" spans="1:11" x14ac:dyDescent="0.25">
      <c r="A20" t="s">
        <v>40</v>
      </c>
      <c r="B20" t="s">
        <v>41</v>
      </c>
      <c r="C20" s="4" t="s">
        <v>3055</v>
      </c>
      <c r="D20" s="4" t="s">
        <v>3056</v>
      </c>
      <c r="E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" s="1">
        <v>25.86</v>
      </c>
      <c r="G20" s="7">
        <v>0.03</v>
      </c>
      <c r="H20" s="11">
        <v>26.64</v>
      </c>
      <c r="I20" s="13">
        <v>26.64</v>
      </c>
      <c r="J20" s="9">
        <f>NoweCeny[[#This Row],[Nowa cena netto]]/NoweCeny[[#This Row],[Stara cena netto]] - 1</f>
        <v>3.0162412993039567E-2</v>
      </c>
      <c r="K20" t="b">
        <f>NoweCeny[[#This Row],[Nowa cena netto]] &lt;&gt; NoweCeny[[#This Row],[Cena + %]]</f>
        <v>0</v>
      </c>
    </row>
    <row r="21" spans="1:11" x14ac:dyDescent="0.25">
      <c r="A21" t="s">
        <v>42</v>
      </c>
      <c r="B21" t="s">
        <v>43</v>
      </c>
      <c r="C21" s="4" t="s">
        <v>3055</v>
      </c>
      <c r="D21" s="4" t="s">
        <v>3056</v>
      </c>
      <c r="E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" s="1">
        <v>167.85</v>
      </c>
      <c r="G21" s="7">
        <v>0.03</v>
      </c>
      <c r="H21" s="11">
        <v>172.89</v>
      </c>
      <c r="I21" s="13">
        <v>172.89</v>
      </c>
      <c r="J21" s="9">
        <f>NoweCeny[[#This Row],[Nowa cena netto]]/NoweCeny[[#This Row],[Stara cena netto]] - 1</f>
        <v>3.0026809651474418E-2</v>
      </c>
      <c r="K21" t="b">
        <f>NoweCeny[[#This Row],[Nowa cena netto]] &lt;&gt; NoweCeny[[#This Row],[Cena + %]]</f>
        <v>0</v>
      </c>
    </row>
    <row r="22" spans="1:11" x14ac:dyDescent="0.25">
      <c r="A22" t="s">
        <v>44</v>
      </c>
      <c r="B22" t="s">
        <v>45</v>
      </c>
      <c r="C22" s="4" t="s">
        <v>3055</v>
      </c>
      <c r="D22" s="4" t="s">
        <v>3056</v>
      </c>
      <c r="E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" s="1">
        <v>93.95</v>
      </c>
      <c r="G22" s="7">
        <v>0.03</v>
      </c>
      <c r="H22" s="11">
        <v>96.77</v>
      </c>
      <c r="I22" s="13">
        <v>96.77</v>
      </c>
      <c r="J22" s="9">
        <f>NoweCeny[[#This Row],[Nowa cena netto]]/NoweCeny[[#This Row],[Stara cena netto]] - 1</f>
        <v>3.0015965939329314E-2</v>
      </c>
      <c r="K22" t="b">
        <f>NoweCeny[[#This Row],[Nowa cena netto]] &lt;&gt; NoweCeny[[#This Row],[Cena + %]]</f>
        <v>0</v>
      </c>
    </row>
    <row r="23" spans="1:11" x14ac:dyDescent="0.25">
      <c r="A23" t="s">
        <v>46</v>
      </c>
      <c r="B23" t="s">
        <v>47</v>
      </c>
      <c r="C23" s="4" t="s">
        <v>3055</v>
      </c>
      <c r="D23" s="4" t="s">
        <v>3056</v>
      </c>
      <c r="E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" s="1">
        <v>188.81</v>
      </c>
      <c r="G23" s="7">
        <v>0.03</v>
      </c>
      <c r="H23" s="11">
        <v>194.47</v>
      </c>
      <c r="I23" s="13">
        <v>194.47</v>
      </c>
      <c r="J23" s="9">
        <f>NoweCeny[[#This Row],[Nowa cena netto]]/NoweCeny[[#This Row],[Stara cena netto]] - 1</f>
        <v>2.9977225782532591E-2</v>
      </c>
      <c r="K23" t="b">
        <f>NoweCeny[[#This Row],[Nowa cena netto]] &lt;&gt; NoweCeny[[#This Row],[Cena + %]]</f>
        <v>0</v>
      </c>
    </row>
    <row r="24" spans="1:11" x14ac:dyDescent="0.25">
      <c r="A24" t="s">
        <v>48</v>
      </c>
      <c r="B24" t="s">
        <v>49</v>
      </c>
      <c r="C24" s="4" t="s">
        <v>3055</v>
      </c>
      <c r="D24" s="4" t="s">
        <v>3056</v>
      </c>
      <c r="E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" s="1">
        <v>106.62</v>
      </c>
      <c r="G24" s="7">
        <v>0.03</v>
      </c>
      <c r="H24" s="11">
        <v>109.82</v>
      </c>
      <c r="I24" s="13">
        <v>109.82</v>
      </c>
      <c r="J24" s="9">
        <f>NoweCeny[[#This Row],[Nowa cena netto]]/NoweCeny[[#This Row],[Stara cena netto]] - 1</f>
        <v>3.0013130744700689E-2</v>
      </c>
      <c r="K24" t="b">
        <f>NoweCeny[[#This Row],[Nowa cena netto]] &lt;&gt; NoweCeny[[#This Row],[Cena + %]]</f>
        <v>0</v>
      </c>
    </row>
    <row r="25" spans="1:11" x14ac:dyDescent="0.25">
      <c r="A25" t="s">
        <v>50</v>
      </c>
      <c r="B25" t="s">
        <v>51</v>
      </c>
      <c r="C25" s="4" t="s">
        <v>3055</v>
      </c>
      <c r="D25" s="4" t="s">
        <v>3056</v>
      </c>
      <c r="E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" s="1">
        <v>250.93</v>
      </c>
      <c r="G25" s="7">
        <v>0.03</v>
      </c>
      <c r="H25" s="11">
        <v>258.45999999999998</v>
      </c>
      <c r="I25" s="13">
        <v>258.45999999999998</v>
      </c>
      <c r="J25" s="9">
        <f>NoweCeny[[#This Row],[Nowa cena netto]]/NoweCeny[[#This Row],[Stara cena netto]] - 1</f>
        <v>3.0008368867811663E-2</v>
      </c>
      <c r="K25" t="b">
        <f>NoweCeny[[#This Row],[Nowa cena netto]] &lt;&gt; NoweCeny[[#This Row],[Cena + %]]</f>
        <v>0</v>
      </c>
    </row>
    <row r="26" spans="1:11" x14ac:dyDescent="0.25">
      <c r="A26" t="s">
        <v>52</v>
      </c>
      <c r="B26" t="s">
        <v>53</v>
      </c>
      <c r="C26" s="4" t="s">
        <v>3055</v>
      </c>
      <c r="D26" s="4" t="s">
        <v>3056</v>
      </c>
      <c r="E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" s="1">
        <v>121.93</v>
      </c>
      <c r="G26" s="7">
        <v>0.03</v>
      </c>
      <c r="H26" s="11">
        <v>125.59</v>
      </c>
      <c r="I26" s="13">
        <v>125.59</v>
      </c>
      <c r="J26" s="9">
        <f>NoweCeny[[#This Row],[Nowa cena netto]]/NoweCeny[[#This Row],[Stara cena netto]] - 1</f>
        <v>3.0017222996801429E-2</v>
      </c>
      <c r="K26" t="b">
        <f>NoweCeny[[#This Row],[Nowa cena netto]] &lt;&gt; NoweCeny[[#This Row],[Cena + %]]</f>
        <v>0</v>
      </c>
    </row>
    <row r="27" spans="1:11" x14ac:dyDescent="0.25">
      <c r="A27" t="s">
        <v>54</v>
      </c>
      <c r="B27" t="s">
        <v>55</v>
      </c>
      <c r="C27" s="4" t="s">
        <v>3055</v>
      </c>
      <c r="D27" s="4" t="s">
        <v>3056</v>
      </c>
      <c r="E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" s="1">
        <v>128.6</v>
      </c>
      <c r="G27" s="7">
        <v>0.03</v>
      </c>
      <c r="H27" s="11">
        <v>132.46</v>
      </c>
      <c r="I27" s="13">
        <v>132.46</v>
      </c>
      <c r="J27" s="9">
        <f>NoweCeny[[#This Row],[Nowa cena netto]]/NoweCeny[[#This Row],[Stara cena netto]] - 1</f>
        <v>3.0015552099533549E-2</v>
      </c>
      <c r="K27" t="b">
        <f>NoweCeny[[#This Row],[Nowa cena netto]] &lt;&gt; NoweCeny[[#This Row],[Cena + %]]</f>
        <v>0</v>
      </c>
    </row>
    <row r="28" spans="1:11" x14ac:dyDescent="0.25">
      <c r="A28" t="s">
        <v>56</v>
      </c>
      <c r="B28" t="s">
        <v>57</v>
      </c>
      <c r="C28" s="4" t="s">
        <v>3055</v>
      </c>
      <c r="D28" s="4" t="s">
        <v>3056</v>
      </c>
      <c r="E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" s="1">
        <v>10.56</v>
      </c>
      <c r="G28" s="7">
        <v>0.03</v>
      </c>
      <c r="H28" s="11">
        <v>10.88</v>
      </c>
      <c r="I28" s="13">
        <v>10.88</v>
      </c>
      <c r="J28" s="9">
        <f>NoweCeny[[#This Row],[Nowa cena netto]]/NoweCeny[[#This Row],[Stara cena netto]] - 1</f>
        <v>3.0303030303030276E-2</v>
      </c>
      <c r="K28" t="b">
        <f>NoweCeny[[#This Row],[Nowa cena netto]] &lt;&gt; NoweCeny[[#This Row],[Cena + %]]</f>
        <v>0</v>
      </c>
    </row>
    <row r="29" spans="1:11" x14ac:dyDescent="0.25">
      <c r="A29" t="s">
        <v>58</v>
      </c>
      <c r="B29" t="s">
        <v>41</v>
      </c>
      <c r="C29" s="4" t="s">
        <v>3055</v>
      </c>
      <c r="D29" s="4" t="s">
        <v>3056</v>
      </c>
      <c r="E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" s="1">
        <v>27.97</v>
      </c>
      <c r="G29" s="7">
        <v>0.03</v>
      </c>
      <c r="H29" s="11">
        <v>28.81</v>
      </c>
      <c r="I29" s="13">
        <v>28.81</v>
      </c>
      <c r="J29" s="9">
        <f>NoweCeny[[#This Row],[Nowa cena netto]]/NoweCeny[[#This Row],[Stara cena netto]] - 1</f>
        <v>3.003217733285668E-2</v>
      </c>
      <c r="K29" t="b">
        <f>NoweCeny[[#This Row],[Nowa cena netto]] &lt;&gt; NoweCeny[[#This Row],[Cena + %]]</f>
        <v>0</v>
      </c>
    </row>
    <row r="30" spans="1:11" x14ac:dyDescent="0.25">
      <c r="A30" t="s">
        <v>59</v>
      </c>
      <c r="B30" t="s">
        <v>60</v>
      </c>
      <c r="C30" s="4" t="s">
        <v>3055</v>
      </c>
      <c r="D30" s="4" t="s">
        <v>3056</v>
      </c>
      <c r="E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" s="1">
        <v>149.03</v>
      </c>
      <c r="G30" s="7">
        <v>0.03</v>
      </c>
      <c r="H30" s="11">
        <v>153.5</v>
      </c>
      <c r="I30" s="13">
        <v>153.5</v>
      </c>
      <c r="J30" s="9">
        <f>NoweCeny[[#This Row],[Nowa cena netto]]/NoweCeny[[#This Row],[Stara cena netto]] - 1</f>
        <v>2.9993960947460208E-2</v>
      </c>
      <c r="K30" t="b">
        <f>NoweCeny[[#This Row],[Nowa cena netto]] &lt;&gt; NoweCeny[[#This Row],[Cena + %]]</f>
        <v>0</v>
      </c>
    </row>
    <row r="31" spans="1:11" x14ac:dyDescent="0.25">
      <c r="A31" t="s">
        <v>61</v>
      </c>
      <c r="B31" t="s">
        <v>62</v>
      </c>
      <c r="C31" s="4" t="s">
        <v>3055</v>
      </c>
      <c r="D31" s="4" t="s">
        <v>3056</v>
      </c>
      <c r="E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" s="1">
        <v>13.37</v>
      </c>
      <c r="G31" s="7">
        <v>0.03</v>
      </c>
      <c r="H31" s="11">
        <v>13.77</v>
      </c>
      <c r="I31" s="13">
        <v>13.77</v>
      </c>
      <c r="J31" s="9">
        <f>NoweCeny[[#This Row],[Nowa cena netto]]/NoweCeny[[#This Row],[Stara cena netto]] - 1</f>
        <v>2.9917726252804755E-2</v>
      </c>
      <c r="K31" t="b">
        <f>NoweCeny[[#This Row],[Nowa cena netto]] &lt;&gt; NoweCeny[[#This Row],[Cena + %]]</f>
        <v>0</v>
      </c>
    </row>
    <row r="32" spans="1:11" x14ac:dyDescent="0.25">
      <c r="A32" t="s">
        <v>63</v>
      </c>
      <c r="B32" t="s">
        <v>11</v>
      </c>
      <c r="C32" s="4" t="s">
        <v>3055</v>
      </c>
      <c r="D32" s="4" t="s">
        <v>3056</v>
      </c>
      <c r="E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" s="1">
        <v>28.54</v>
      </c>
      <c r="G32" s="7">
        <v>0.03</v>
      </c>
      <c r="H32" s="11">
        <v>29.4</v>
      </c>
      <c r="I32" s="13">
        <v>29.4</v>
      </c>
      <c r="J32" s="9">
        <f>NoweCeny[[#This Row],[Nowa cena netto]]/NoweCeny[[#This Row],[Stara cena netto]] - 1</f>
        <v>3.0133146461107208E-2</v>
      </c>
      <c r="K32" t="b">
        <f>NoweCeny[[#This Row],[Nowa cena netto]] &lt;&gt; NoweCeny[[#This Row],[Cena + %]]</f>
        <v>0</v>
      </c>
    </row>
    <row r="33" spans="1:11" x14ac:dyDescent="0.25">
      <c r="A33" t="s">
        <v>64</v>
      </c>
      <c r="B33" t="s">
        <v>65</v>
      </c>
      <c r="C33" s="4" t="s">
        <v>3055</v>
      </c>
      <c r="D33" s="4" t="s">
        <v>3056</v>
      </c>
      <c r="E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" s="1">
        <v>80.8</v>
      </c>
      <c r="G33" s="7">
        <v>0.03</v>
      </c>
      <c r="H33" s="11">
        <v>83.22</v>
      </c>
      <c r="I33" s="13">
        <v>83.22</v>
      </c>
      <c r="J33" s="9">
        <f>NoweCeny[[#This Row],[Nowa cena netto]]/NoweCeny[[#This Row],[Stara cena netto]] - 1</f>
        <v>2.9950495049504866E-2</v>
      </c>
      <c r="K33" t="b">
        <f>NoweCeny[[#This Row],[Nowa cena netto]] &lt;&gt; NoweCeny[[#This Row],[Cena + %]]</f>
        <v>0</v>
      </c>
    </row>
    <row r="34" spans="1:11" x14ac:dyDescent="0.25">
      <c r="A34" t="s">
        <v>66</v>
      </c>
      <c r="B34" t="s">
        <v>67</v>
      </c>
      <c r="C34" s="4" t="s">
        <v>3055</v>
      </c>
      <c r="D34" s="4" t="s">
        <v>3056</v>
      </c>
      <c r="E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" s="1">
        <v>22.17</v>
      </c>
      <c r="G34" s="7">
        <v>0.03</v>
      </c>
      <c r="H34" s="11">
        <v>22.84</v>
      </c>
      <c r="I34" s="13">
        <v>22.84</v>
      </c>
      <c r="J34" s="9">
        <f>NoweCeny[[#This Row],[Nowa cena netto]]/NoweCeny[[#This Row],[Stara cena netto]] - 1</f>
        <v>3.0221019395579418E-2</v>
      </c>
      <c r="K34" t="b">
        <f>NoweCeny[[#This Row],[Nowa cena netto]] &lt;&gt; NoweCeny[[#This Row],[Cena + %]]</f>
        <v>0</v>
      </c>
    </row>
    <row r="35" spans="1:11" x14ac:dyDescent="0.25">
      <c r="A35" t="s">
        <v>68</v>
      </c>
      <c r="B35" t="s">
        <v>69</v>
      </c>
      <c r="C35" s="4" t="s">
        <v>3055</v>
      </c>
      <c r="D35" s="4" t="s">
        <v>3056</v>
      </c>
      <c r="E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" s="1">
        <v>22.31</v>
      </c>
      <c r="G35" s="7">
        <v>0.03</v>
      </c>
      <c r="H35" s="11">
        <v>22.98</v>
      </c>
      <c r="I35" s="13">
        <v>22.98</v>
      </c>
      <c r="J35" s="9">
        <f>NoweCeny[[#This Row],[Nowa cena netto]]/NoweCeny[[#This Row],[Stara cena netto]] - 1</f>
        <v>3.0031376064545201E-2</v>
      </c>
      <c r="K35" t="b">
        <f>NoweCeny[[#This Row],[Nowa cena netto]] &lt;&gt; NoweCeny[[#This Row],[Cena + %]]</f>
        <v>0</v>
      </c>
    </row>
    <row r="36" spans="1:11" x14ac:dyDescent="0.25">
      <c r="A36" t="s">
        <v>70</v>
      </c>
      <c r="B36" t="s">
        <v>71</v>
      </c>
      <c r="C36" s="4" t="s">
        <v>3055</v>
      </c>
      <c r="D36" s="4" t="s">
        <v>3056</v>
      </c>
      <c r="E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" s="1">
        <v>22.17</v>
      </c>
      <c r="G36" s="7">
        <v>0.03</v>
      </c>
      <c r="H36" s="11">
        <v>22.84</v>
      </c>
      <c r="I36" s="13">
        <v>22.84</v>
      </c>
      <c r="J36" s="9">
        <f>NoweCeny[[#This Row],[Nowa cena netto]]/NoweCeny[[#This Row],[Stara cena netto]] - 1</f>
        <v>3.0221019395579418E-2</v>
      </c>
      <c r="K36" t="b">
        <f>NoweCeny[[#This Row],[Nowa cena netto]] &lt;&gt; NoweCeny[[#This Row],[Cena + %]]</f>
        <v>0</v>
      </c>
    </row>
    <row r="37" spans="1:11" x14ac:dyDescent="0.25">
      <c r="A37" t="s">
        <v>72</v>
      </c>
      <c r="B37" t="s">
        <v>73</v>
      </c>
      <c r="C37" s="4" t="s">
        <v>3055</v>
      </c>
      <c r="D37" s="4" t="s">
        <v>3056</v>
      </c>
      <c r="E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" s="1">
        <v>90.07</v>
      </c>
      <c r="G37" s="7">
        <v>0.03</v>
      </c>
      <c r="H37" s="11">
        <v>92.77</v>
      </c>
      <c r="I37" s="13">
        <v>92.77</v>
      </c>
      <c r="J37" s="9">
        <f>NoweCeny[[#This Row],[Nowa cena netto]]/NoweCeny[[#This Row],[Stara cena netto]] - 1</f>
        <v>2.9976684800710585E-2</v>
      </c>
      <c r="K37" t="b">
        <f>NoweCeny[[#This Row],[Nowa cena netto]] &lt;&gt; NoweCeny[[#This Row],[Cena + %]]</f>
        <v>0</v>
      </c>
    </row>
    <row r="38" spans="1:11" x14ac:dyDescent="0.25">
      <c r="A38" t="s">
        <v>74</v>
      </c>
      <c r="B38" t="s">
        <v>75</v>
      </c>
      <c r="C38" s="4" t="s">
        <v>3055</v>
      </c>
      <c r="D38" s="4" t="s">
        <v>3056</v>
      </c>
      <c r="E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" s="1">
        <v>123.19</v>
      </c>
      <c r="G38" s="7">
        <v>0.03</v>
      </c>
      <c r="H38" s="11">
        <v>126.89</v>
      </c>
      <c r="I38" s="13">
        <v>126.89</v>
      </c>
      <c r="J38" s="9">
        <f>NoweCeny[[#This Row],[Nowa cena netto]]/NoweCeny[[#This Row],[Stara cena netto]] - 1</f>
        <v>3.0034905430635694E-2</v>
      </c>
      <c r="K38" t="b">
        <f>NoweCeny[[#This Row],[Nowa cena netto]] &lt;&gt; NoweCeny[[#This Row],[Cena + %]]</f>
        <v>0</v>
      </c>
    </row>
    <row r="39" spans="1:11" x14ac:dyDescent="0.25">
      <c r="A39" t="s">
        <v>76</v>
      </c>
      <c r="B39" t="s">
        <v>77</v>
      </c>
      <c r="C39" s="4" t="s">
        <v>3055</v>
      </c>
      <c r="D39" s="4" t="s">
        <v>3056</v>
      </c>
      <c r="E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" s="1">
        <v>102.22</v>
      </c>
      <c r="G39" s="7">
        <v>0.03</v>
      </c>
      <c r="H39" s="11">
        <v>105.29</v>
      </c>
      <c r="I39" s="13">
        <v>105.29</v>
      </c>
      <c r="J39" s="9">
        <f>NoweCeny[[#This Row],[Nowa cena netto]]/NoweCeny[[#This Row],[Stara cena netto]] - 1</f>
        <v>3.0033261592643301E-2</v>
      </c>
      <c r="K39" t="b">
        <f>NoweCeny[[#This Row],[Nowa cena netto]] &lt;&gt; NoweCeny[[#This Row],[Cena + %]]</f>
        <v>0</v>
      </c>
    </row>
    <row r="40" spans="1:11" x14ac:dyDescent="0.25">
      <c r="A40" t="s">
        <v>78</v>
      </c>
      <c r="B40" t="s">
        <v>79</v>
      </c>
      <c r="C40" s="4" t="s">
        <v>3055</v>
      </c>
      <c r="D40" s="4" t="s">
        <v>3056</v>
      </c>
      <c r="E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" s="1">
        <v>240.47</v>
      </c>
      <c r="G40" s="7">
        <v>0.03</v>
      </c>
      <c r="H40" s="11">
        <v>247.68</v>
      </c>
      <c r="I40" s="13">
        <v>247.68</v>
      </c>
      <c r="J40" s="9">
        <f>NoweCeny[[#This Row],[Nowa cena netto]]/NoweCeny[[#This Row],[Stara cena netto]] - 1</f>
        <v>2.9982950056140156E-2</v>
      </c>
      <c r="K40" t="b">
        <f>NoweCeny[[#This Row],[Nowa cena netto]] &lt;&gt; NoweCeny[[#This Row],[Cena + %]]</f>
        <v>0</v>
      </c>
    </row>
    <row r="41" spans="1:11" x14ac:dyDescent="0.25">
      <c r="A41" t="s">
        <v>80</v>
      </c>
      <c r="B41" t="s">
        <v>81</v>
      </c>
      <c r="C41" s="4" t="s">
        <v>3055</v>
      </c>
      <c r="D41" s="4" t="s">
        <v>3056</v>
      </c>
      <c r="E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" s="1">
        <v>243.38</v>
      </c>
      <c r="G41" s="7">
        <v>0.03</v>
      </c>
      <c r="H41" s="11">
        <v>250.68</v>
      </c>
      <c r="I41" s="13">
        <v>250.68</v>
      </c>
      <c r="J41" s="9">
        <f>NoweCeny[[#This Row],[Nowa cena netto]]/NoweCeny[[#This Row],[Stara cena netto]] - 1</f>
        <v>2.9994247678527541E-2</v>
      </c>
      <c r="K41" t="b">
        <f>NoweCeny[[#This Row],[Nowa cena netto]] &lt;&gt; NoweCeny[[#This Row],[Cena + %]]</f>
        <v>0</v>
      </c>
    </row>
    <row r="42" spans="1:11" x14ac:dyDescent="0.25">
      <c r="A42" t="s">
        <v>82</v>
      </c>
      <c r="B42" t="s">
        <v>15</v>
      </c>
      <c r="C42" s="4" t="s">
        <v>3055</v>
      </c>
      <c r="D42" s="4" t="s">
        <v>3056</v>
      </c>
      <c r="E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" s="1">
        <v>8.0500000000000007</v>
      </c>
      <c r="G42" s="7">
        <v>0.03</v>
      </c>
      <c r="H42" s="11">
        <v>8.2899999999999991</v>
      </c>
      <c r="I42" s="13">
        <v>8.2899999999999991</v>
      </c>
      <c r="J42" s="9">
        <f>NoweCeny[[#This Row],[Nowa cena netto]]/NoweCeny[[#This Row],[Stara cena netto]] - 1</f>
        <v>2.9813664596272993E-2</v>
      </c>
      <c r="K42" t="b">
        <f>NoweCeny[[#This Row],[Nowa cena netto]] &lt;&gt; NoweCeny[[#This Row],[Cena + %]]</f>
        <v>0</v>
      </c>
    </row>
    <row r="43" spans="1:11" x14ac:dyDescent="0.25">
      <c r="A43" t="s">
        <v>83</v>
      </c>
      <c r="B43" t="s">
        <v>84</v>
      </c>
      <c r="C43" s="4" t="s">
        <v>3055</v>
      </c>
      <c r="D43" s="4" t="s">
        <v>3056</v>
      </c>
      <c r="E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" s="1">
        <v>5.65</v>
      </c>
      <c r="G43" s="7">
        <v>0.03</v>
      </c>
      <c r="H43" s="11">
        <v>5.82</v>
      </c>
      <c r="I43" s="13">
        <v>5.82</v>
      </c>
      <c r="J43" s="9">
        <f>NoweCeny[[#This Row],[Nowa cena netto]]/NoweCeny[[#This Row],[Stara cena netto]] - 1</f>
        <v>3.0088495575221197E-2</v>
      </c>
      <c r="K43" t="b">
        <f>NoweCeny[[#This Row],[Nowa cena netto]] &lt;&gt; NoweCeny[[#This Row],[Cena + %]]</f>
        <v>0</v>
      </c>
    </row>
    <row r="44" spans="1:11" x14ac:dyDescent="0.25">
      <c r="A44" t="s">
        <v>85</v>
      </c>
      <c r="B44" t="s">
        <v>84</v>
      </c>
      <c r="C44" s="4" t="s">
        <v>3055</v>
      </c>
      <c r="D44" s="4" t="s">
        <v>3056</v>
      </c>
      <c r="E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" s="1">
        <v>6.59</v>
      </c>
      <c r="G44" s="7">
        <v>0.03</v>
      </c>
      <c r="H44" s="11">
        <v>6.79</v>
      </c>
      <c r="I44" s="13">
        <v>6.79</v>
      </c>
      <c r="J44" s="9">
        <f>NoweCeny[[#This Row],[Nowa cena netto]]/NoweCeny[[#This Row],[Stara cena netto]] - 1</f>
        <v>3.0349013657056112E-2</v>
      </c>
      <c r="K44" t="b">
        <f>NoweCeny[[#This Row],[Nowa cena netto]] &lt;&gt; NoweCeny[[#This Row],[Cena + %]]</f>
        <v>0</v>
      </c>
    </row>
    <row r="45" spans="1:11" x14ac:dyDescent="0.25">
      <c r="A45" t="s">
        <v>86</v>
      </c>
      <c r="B45" t="s">
        <v>57</v>
      </c>
      <c r="C45" s="4" t="s">
        <v>3055</v>
      </c>
      <c r="D45" s="4" t="s">
        <v>3056</v>
      </c>
      <c r="E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" s="1">
        <v>31.83</v>
      </c>
      <c r="G45" s="7">
        <v>0.03</v>
      </c>
      <c r="H45" s="11">
        <v>32.78</v>
      </c>
      <c r="I45" s="13">
        <v>32.78</v>
      </c>
      <c r="J45" s="9">
        <f>NoweCeny[[#This Row],[Nowa cena netto]]/NoweCeny[[#This Row],[Stara cena netto]] - 1</f>
        <v>2.9846057178762209E-2</v>
      </c>
      <c r="K45" t="b">
        <f>NoweCeny[[#This Row],[Nowa cena netto]] &lt;&gt; NoweCeny[[#This Row],[Cena + %]]</f>
        <v>0</v>
      </c>
    </row>
    <row r="46" spans="1:11" x14ac:dyDescent="0.25">
      <c r="A46" t="s">
        <v>87</v>
      </c>
      <c r="B46" t="s">
        <v>88</v>
      </c>
      <c r="C46" s="4" t="s">
        <v>3055</v>
      </c>
      <c r="D46" s="4" t="s">
        <v>3056</v>
      </c>
      <c r="E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" s="1">
        <v>58.97</v>
      </c>
      <c r="G46" s="7">
        <v>0.03</v>
      </c>
      <c r="H46" s="11">
        <v>60.74</v>
      </c>
      <c r="I46" s="13">
        <v>60.74</v>
      </c>
      <c r="J46" s="9">
        <f>NoweCeny[[#This Row],[Nowa cena netto]]/NoweCeny[[#This Row],[Stara cena netto]] - 1</f>
        <v>3.0015261997625942E-2</v>
      </c>
      <c r="K46" t="b">
        <f>NoweCeny[[#This Row],[Nowa cena netto]] &lt;&gt; NoweCeny[[#This Row],[Cena + %]]</f>
        <v>0</v>
      </c>
    </row>
    <row r="47" spans="1:11" x14ac:dyDescent="0.25">
      <c r="A47" t="s">
        <v>89</v>
      </c>
      <c r="B47" t="s">
        <v>90</v>
      </c>
      <c r="C47" s="4" t="s">
        <v>3055</v>
      </c>
      <c r="D47" s="4" t="s">
        <v>3056</v>
      </c>
      <c r="E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" s="1">
        <v>58.97</v>
      </c>
      <c r="G47" s="7">
        <v>0.03</v>
      </c>
      <c r="H47" s="11">
        <v>60.74</v>
      </c>
      <c r="I47" s="13">
        <v>60.74</v>
      </c>
      <c r="J47" s="9">
        <f>NoweCeny[[#This Row],[Nowa cena netto]]/NoweCeny[[#This Row],[Stara cena netto]] - 1</f>
        <v>3.0015261997625942E-2</v>
      </c>
      <c r="K47" t="b">
        <f>NoweCeny[[#This Row],[Nowa cena netto]] &lt;&gt; NoweCeny[[#This Row],[Cena + %]]</f>
        <v>0</v>
      </c>
    </row>
    <row r="48" spans="1:11" x14ac:dyDescent="0.25">
      <c r="A48" t="s">
        <v>91</v>
      </c>
      <c r="B48" t="s">
        <v>92</v>
      </c>
      <c r="C48" s="4" t="s">
        <v>3055</v>
      </c>
      <c r="D48" s="4" t="s">
        <v>3056</v>
      </c>
      <c r="E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" s="1">
        <v>801.24</v>
      </c>
      <c r="G48" s="7">
        <v>0.03</v>
      </c>
      <c r="H48" s="11">
        <v>825.28</v>
      </c>
      <c r="I48" s="13">
        <v>825.28</v>
      </c>
      <c r="J48" s="9">
        <f>NoweCeny[[#This Row],[Nowa cena netto]]/NoweCeny[[#This Row],[Stara cena netto]] - 1</f>
        <v>3.0003494583395796E-2</v>
      </c>
      <c r="K48" t="b">
        <f>NoweCeny[[#This Row],[Nowa cena netto]] &lt;&gt; NoweCeny[[#This Row],[Cena + %]]</f>
        <v>0</v>
      </c>
    </row>
    <row r="49" spans="1:11" x14ac:dyDescent="0.25">
      <c r="A49" t="s">
        <v>93</v>
      </c>
      <c r="B49" t="s">
        <v>94</v>
      </c>
      <c r="C49" s="4" t="s">
        <v>3055</v>
      </c>
      <c r="D49" s="4" t="s">
        <v>3056</v>
      </c>
      <c r="E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" s="1">
        <v>1059.54</v>
      </c>
      <c r="G49" s="7">
        <v>0.03</v>
      </c>
      <c r="H49" s="11">
        <v>1091.33</v>
      </c>
      <c r="I49" s="13">
        <v>1091.33</v>
      </c>
      <c r="J49" s="9">
        <f>NoweCeny[[#This Row],[Nowa cena netto]]/NoweCeny[[#This Row],[Stara cena netto]] - 1</f>
        <v>3.0003586462049592E-2</v>
      </c>
      <c r="K49" t="b">
        <f>NoweCeny[[#This Row],[Nowa cena netto]] &lt;&gt; NoweCeny[[#This Row],[Cena + %]]</f>
        <v>0</v>
      </c>
    </row>
    <row r="50" spans="1:11" x14ac:dyDescent="0.25">
      <c r="A50" t="s">
        <v>95</v>
      </c>
      <c r="B50" t="s">
        <v>96</v>
      </c>
      <c r="C50" s="4" t="s">
        <v>3055</v>
      </c>
      <c r="D50" s="4" t="s">
        <v>3056</v>
      </c>
      <c r="E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" s="1">
        <v>1059.54</v>
      </c>
      <c r="G50" s="7">
        <v>0.03</v>
      </c>
      <c r="H50" s="11">
        <v>1091.33</v>
      </c>
      <c r="I50" s="13">
        <v>1091.33</v>
      </c>
      <c r="J50" s="9">
        <f>NoweCeny[[#This Row],[Nowa cena netto]]/NoweCeny[[#This Row],[Stara cena netto]] - 1</f>
        <v>3.0003586462049592E-2</v>
      </c>
      <c r="K50" t="b">
        <f>NoweCeny[[#This Row],[Nowa cena netto]] &lt;&gt; NoweCeny[[#This Row],[Cena + %]]</f>
        <v>0</v>
      </c>
    </row>
    <row r="51" spans="1:11" x14ac:dyDescent="0.25">
      <c r="A51" t="s">
        <v>97</v>
      </c>
      <c r="B51" t="s">
        <v>98</v>
      </c>
      <c r="C51" s="4" t="s">
        <v>3055</v>
      </c>
      <c r="D51" s="4" t="s">
        <v>3056</v>
      </c>
      <c r="E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" s="1">
        <v>309.39</v>
      </c>
      <c r="G51" s="7">
        <v>0.03</v>
      </c>
      <c r="H51" s="11">
        <v>318.67</v>
      </c>
      <c r="I51" s="13">
        <v>318.67</v>
      </c>
      <c r="J51" s="9">
        <f>NoweCeny[[#This Row],[Nowa cena netto]]/NoweCeny[[#This Row],[Stara cena netto]] - 1</f>
        <v>2.9994505316913944E-2</v>
      </c>
      <c r="K51" t="b">
        <f>NoweCeny[[#This Row],[Nowa cena netto]] &lt;&gt; NoweCeny[[#This Row],[Cena + %]]</f>
        <v>0</v>
      </c>
    </row>
    <row r="52" spans="1:11" x14ac:dyDescent="0.25">
      <c r="A52" t="s">
        <v>99</v>
      </c>
      <c r="B52" t="s">
        <v>3057</v>
      </c>
      <c r="C52" s="4" t="s">
        <v>3055</v>
      </c>
      <c r="D52" s="4" t="s">
        <v>3056</v>
      </c>
      <c r="E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" s="1">
        <v>20.79</v>
      </c>
      <c r="G52" s="7">
        <v>0.03</v>
      </c>
      <c r="H52" s="11">
        <v>21.41</v>
      </c>
      <c r="I52" s="13">
        <v>21.41</v>
      </c>
      <c r="J52" s="9">
        <f>NoweCeny[[#This Row],[Nowa cena netto]]/NoweCeny[[#This Row],[Stara cena netto]] - 1</f>
        <v>2.9822029822029972E-2</v>
      </c>
      <c r="K52" t="b">
        <f>NoweCeny[[#This Row],[Nowa cena netto]] &lt;&gt; NoweCeny[[#This Row],[Cena + %]]</f>
        <v>0</v>
      </c>
    </row>
    <row r="53" spans="1:11" x14ac:dyDescent="0.25">
      <c r="A53" t="s">
        <v>100</v>
      </c>
      <c r="B53" t="s">
        <v>101</v>
      </c>
      <c r="C53" s="4" t="s">
        <v>3055</v>
      </c>
      <c r="D53" s="4" t="s">
        <v>3058</v>
      </c>
      <c r="E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3" s="1">
        <v>290.72000000000003</v>
      </c>
      <c r="G53" s="7">
        <v>0.03</v>
      </c>
      <c r="H53" s="11">
        <v>299.44</v>
      </c>
      <c r="I53" s="13">
        <v>299.44</v>
      </c>
      <c r="J53" s="9">
        <f>NoweCeny[[#This Row],[Nowa cena netto]]/NoweCeny[[#This Row],[Stara cena netto]] - 1</f>
        <v>2.9994496422674599E-2</v>
      </c>
      <c r="K53" t="b">
        <f>NoweCeny[[#This Row],[Nowa cena netto]] &lt;&gt; NoweCeny[[#This Row],[Cena + %]]</f>
        <v>0</v>
      </c>
    </row>
    <row r="54" spans="1:11" x14ac:dyDescent="0.25">
      <c r="A54" t="s">
        <v>102</v>
      </c>
      <c r="B54" t="s">
        <v>98</v>
      </c>
      <c r="C54" s="4" t="s">
        <v>3055</v>
      </c>
      <c r="D54" s="4" t="s">
        <v>3056</v>
      </c>
      <c r="E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" s="1">
        <v>290.72000000000003</v>
      </c>
      <c r="G54" s="7">
        <v>0.03</v>
      </c>
      <c r="H54" s="11">
        <v>299.44</v>
      </c>
      <c r="I54" s="13">
        <v>299.44</v>
      </c>
      <c r="J54" s="9">
        <f>NoweCeny[[#This Row],[Nowa cena netto]]/NoweCeny[[#This Row],[Stara cena netto]] - 1</f>
        <v>2.9994496422674599E-2</v>
      </c>
      <c r="K54" t="b">
        <f>NoweCeny[[#This Row],[Nowa cena netto]] &lt;&gt; NoweCeny[[#This Row],[Cena + %]]</f>
        <v>0</v>
      </c>
    </row>
    <row r="55" spans="1:11" x14ac:dyDescent="0.25">
      <c r="A55" t="s">
        <v>103</v>
      </c>
      <c r="B55" t="s">
        <v>101</v>
      </c>
      <c r="C55" s="4" t="s">
        <v>3055</v>
      </c>
      <c r="D55" s="4" t="s">
        <v>3058</v>
      </c>
      <c r="E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5" s="1">
        <v>290.72000000000003</v>
      </c>
      <c r="G55" s="7">
        <v>0.03</v>
      </c>
      <c r="H55" s="11">
        <v>299.44</v>
      </c>
      <c r="I55" s="13">
        <v>299.44</v>
      </c>
      <c r="J55" s="9">
        <f>NoweCeny[[#This Row],[Nowa cena netto]]/NoweCeny[[#This Row],[Stara cena netto]] - 1</f>
        <v>2.9994496422674599E-2</v>
      </c>
      <c r="K55" t="b">
        <f>NoweCeny[[#This Row],[Nowa cena netto]] &lt;&gt; NoweCeny[[#This Row],[Cena + %]]</f>
        <v>0</v>
      </c>
    </row>
    <row r="56" spans="1:11" x14ac:dyDescent="0.25">
      <c r="A56" t="s">
        <v>104</v>
      </c>
      <c r="B56" t="s">
        <v>101</v>
      </c>
      <c r="C56" s="4" t="s">
        <v>3055</v>
      </c>
      <c r="D56" s="4" t="s">
        <v>3058</v>
      </c>
      <c r="E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6" s="1">
        <v>355.05</v>
      </c>
      <c r="G56" s="7">
        <v>0.03</v>
      </c>
      <c r="H56" s="11">
        <v>365.7</v>
      </c>
      <c r="I56" s="13">
        <v>365.7</v>
      </c>
      <c r="J56" s="9">
        <f>NoweCeny[[#This Row],[Nowa cena netto]]/NoweCeny[[#This Row],[Stara cena netto]] - 1</f>
        <v>2.9995775242923406E-2</v>
      </c>
      <c r="K56" t="b">
        <f>NoweCeny[[#This Row],[Nowa cena netto]] &lt;&gt; NoweCeny[[#This Row],[Cena + %]]</f>
        <v>0</v>
      </c>
    </row>
    <row r="57" spans="1:11" x14ac:dyDescent="0.25">
      <c r="A57" t="s">
        <v>105</v>
      </c>
      <c r="B57" t="s">
        <v>98</v>
      </c>
      <c r="C57" s="4" t="s">
        <v>3055</v>
      </c>
      <c r="D57" s="4" t="s">
        <v>3056</v>
      </c>
      <c r="E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" s="1">
        <v>355.05</v>
      </c>
      <c r="G57" s="7">
        <v>0.03</v>
      </c>
      <c r="H57" s="11">
        <v>365.7</v>
      </c>
      <c r="I57" s="13">
        <v>365.7</v>
      </c>
      <c r="J57" s="9">
        <f>NoweCeny[[#This Row],[Nowa cena netto]]/NoweCeny[[#This Row],[Stara cena netto]] - 1</f>
        <v>2.9995775242923406E-2</v>
      </c>
      <c r="K57" t="b">
        <f>NoweCeny[[#This Row],[Nowa cena netto]] &lt;&gt; NoweCeny[[#This Row],[Cena + %]]</f>
        <v>0</v>
      </c>
    </row>
    <row r="58" spans="1:11" x14ac:dyDescent="0.25">
      <c r="A58" t="s">
        <v>106</v>
      </c>
      <c r="B58" t="s">
        <v>107</v>
      </c>
      <c r="C58" s="4" t="s">
        <v>3055</v>
      </c>
      <c r="D58" s="4" t="s">
        <v>3056</v>
      </c>
      <c r="E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" s="1">
        <v>18.850000000000001</v>
      </c>
      <c r="G58" s="7">
        <v>0.03</v>
      </c>
      <c r="H58" s="11">
        <v>19.420000000000002</v>
      </c>
      <c r="I58" s="13">
        <v>19.420000000000002</v>
      </c>
      <c r="J58" s="9">
        <f>NoweCeny[[#This Row],[Nowa cena netto]]/NoweCeny[[#This Row],[Stara cena netto]] - 1</f>
        <v>3.023872679045092E-2</v>
      </c>
      <c r="K58" t="b">
        <f>NoweCeny[[#This Row],[Nowa cena netto]] &lt;&gt; NoweCeny[[#This Row],[Cena + %]]</f>
        <v>0</v>
      </c>
    </row>
    <row r="59" spans="1:11" x14ac:dyDescent="0.25">
      <c r="A59" t="s">
        <v>108</v>
      </c>
      <c r="B59" t="s">
        <v>109</v>
      </c>
      <c r="C59" s="4" t="s">
        <v>3055</v>
      </c>
      <c r="D59" s="4" t="s">
        <v>3056</v>
      </c>
      <c r="E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" s="1">
        <v>6649.69</v>
      </c>
      <c r="G59" s="7">
        <v>0.03</v>
      </c>
      <c r="H59" s="11">
        <v>6849.18</v>
      </c>
      <c r="I59" s="13">
        <v>6849.18</v>
      </c>
      <c r="J59" s="9">
        <f>NoweCeny[[#This Row],[Nowa cena netto]]/NoweCeny[[#This Row],[Stara cena netto]] - 1</f>
        <v>2.9999894731934873E-2</v>
      </c>
      <c r="K59" t="b">
        <f>NoweCeny[[#This Row],[Nowa cena netto]] &lt;&gt; NoweCeny[[#This Row],[Cena + %]]</f>
        <v>0</v>
      </c>
    </row>
    <row r="60" spans="1:11" x14ac:dyDescent="0.25">
      <c r="A60" t="s">
        <v>110</v>
      </c>
      <c r="B60" t="s">
        <v>111</v>
      </c>
      <c r="C60" s="4" t="s">
        <v>3055</v>
      </c>
      <c r="D60" s="4" t="s">
        <v>3056</v>
      </c>
      <c r="E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" s="1">
        <v>4892.6899999999996</v>
      </c>
      <c r="G60" s="7">
        <v>0.03</v>
      </c>
      <c r="H60" s="11">
        <v>5039.47</v>
      </c>
      <c r="I60" s="13">
        <v>5039.47</v>
      </c>
      <c r="J60" s="9">
        <f>NoweCeny[[#This Row],[Nowa cena netto]]/NoweCeny[[#This Row],[Stara cena netto]] - 1</f>
        <v>2.9999856929419311E-2</v>
      </c>
      <c r="K60" t="b">
        <f>NoweCeny[[#This Row],[Nowa cena netto]] &lt;&gt; NoweCeny[[#This Row],[Cena + %]]</f>
        <v>0</v>
      </c>
    </row>
    <row r="61" spans="1:11" x14ac:dyDescent="0.25">
      <c r="A61" t="s">
        <v>112</v>
      </c>
      <c r="B61" t="s">
        <v>113</v>
      </c>
      <c r="C61" s="4" t="s">
        <v>3055</v>
      </c>
      <c r="D61" s="4" t="s">
        <v>3056</v>
      </c>
      <c r="E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" s="1">
        <v>294.01</v>
      </c>
      <c r="G61" s="7">
        <v>0.03</v>
      </c>
      <c r="H61" s="11">
        <v>302.83</v>
      </c>
      <c r="I61" s="13">
        <v>302.83</v>
      </c>
      <c r="J61" s="9">
        <f>NoweCeny[[#This Row],[Nowa cena netto]]/NoweCeny[[#This Row],[Stara cena netto]] - 1</f>
        <v>2.9998979626543187E-2</v>
      </c>
      <c r="K61" t="b">
        <f>NoweCeny[[#This Row],[Nowa cena netto]] &lt;&gt; NoweCeny[[#This Row],[Cena + %]]</f>
        <v>0</v>
      </c>
    </row>
    <row r="62" spans="1:11" x14ac:dyDescent="0.25">
      <c r="A62" t="s">
        <v>114</v>
      </c>
      <c r="B62" t="s">
        <v>115</v>
      </c>
      <c r="C62" s="4" t="s">
        <v>3055</v>
      </c>
      <c r="D62" s="4" t="s">
        <v>3056</v>
      </c>
      <c r="E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" s="1">
        <v>335.56</v>
      </c>
      <c r="G62" s="7">
        <v>0.03</v>
      </c>
      <c r="H62" s="11">
        <v>345.63</v>
      </c>
      <c r="I62" s="13">
        <v>345.63</v>
      </c>
      <c r="J62" s="9">
        <f>NoweCeny[[#This Row],[Nowa cena netto]]/NoweCeny[[#This Row],[Stara cena netto]] - 1</f>
        <v>3.0009536297532557E-2</v>
      </c>
      <c r="K62" t="b">
        <f>NoweCeny[[#This Row],[Nowa cena netto]] &lt;&gt; NoweCeny[[#This Row],[Cena + %]]</f>
        <v>0</v>
      </c>
    </row>
    <row r="63" spans="1:11" x14ac:dyDescent="0.25">
      <c r="A63" t="s">
        <v>116</v>
      </c>
      <c r="B63" t="s">
        <v>117</v>
      </c>
      <c r="C63" s="4" t="s">
        <v>3055</v>
      </c>
      <c r="D63" s="4" t="s">
        <v>3056</v>
      </c>
      <c r="E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" s="1">
        <v>380.93</v>
      </c>
      <c r="G63" s="7">
        <v>0.03</v>
      </c>
      <c r="H63" s="11">
        <v>392.36</v>
      </c>
      <c r="I63" s="13">
        <v>392.36</v>
      </c>
      <c r="J63" s="9">
        <f>NoweCeny[[#This Row],[Nowa cena netto]]/NoweCeny[[#This Row],[Stara cena netto]] - 1</f>
        <v>3.0005512823878311E-2</v>
      </c>
      <c r="K63" t="b">
        <f>NoweCeny[[#This Row],[Nowa cena netto]] &lt;&gt; NoweCeny[[#This Row],[Cena + %]]</f>
        <v>0</v>
      </c>
    </row>
    <row r="64" spans="1:11" x14ac:dyDescent="0.25">
      <c r="A64" t="s">
        <v>118</v>
      </c>
      <c r="B64" t="s">
        <v>119</v>
      </c>
      <c r="C64" s="4" t="s">
        <v>3055</v>
      </c>
      <c r="D64" s="4" t="s">
        <v>3056</v>
      </c>
      <c r="E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" s="1">
        <v>22.28</v>
      </c>
      <c r="G64" s="7">
        <v>0.03</v>
      </c>
      <c r="H64" s="11">
        <v>22.95</v>
      </c>
      <c r="I64" s="13">
        <v>22.95</v>
      </c>
      <c r="J64" s="9">
        <f>NoweCeny[[#This Row],[Nowa cena netto]]/NoweCeny[[#This Row],[Stara cena netto]] - 1</f>
        <v>3.0071813285457827E-2</v>
      </c>
      <c r="K64" t="b">
        <f>NoweCeny[[#This Row],[Nowa cena netto]] &lt;&gt; NoweCeny[[#This Row],[Cena + %]]</f>
        <v>0</v>
      </c>
    </row>
    <row r="65" spans="1:11" x14ac:dyDescent="0.25">
      <c r="A65" t="s">
        <v>120</v>
      </c>
      <c r="B65" t="s">
        <v>121</v>
      </c>
      <c r="C65" s="4" t="s">
        <v>3055</v>
      </c>
      <c r="D65" s="4" t="s">
        <v>3056</v>
      </c>
      <c r="E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" s="1">
        <v>22.28</v>
      </c>
      <c r="G65" s="7">
        <v>0.03</v>
      </c>
      <c r="H65" s="11">
        <v>22.95</v>
      </c>
      <c r="I65" s="13">
        <v>22.95</v>
      </c>
      <c r="J65" s="9">
        <f>NoweCeny[[#This Row],[Nowa cena netto]]/NoweCeny[[#This Row],[Stara cena netto]] - 1</f>
        <v>3.0071813285457827E-2</v>
      </c>
      <c r="K65" t="b">
        <f>NoweCeny[[#This Row],[Nowa cena netto]] &lt;&gt; NoweCeny[[#This Row],[Cena + %]]</f>
        <v>0</v>
      </c>
    </row>
    <row r="66" spans="1:11" x14ac:dyDescent="0.25">
      <c r="A66" t="s">
        <v>122</v>
      </c>
      <c r="B66" t="s">
        <v>123</v>
      </c>
      <c r="C66" s="4" t="s">
        <v>3055</v>
      </c>
      <c r="D66" s="4" t="s">
        <v>3056</v>
      </c>
      <c r="E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" s="1">
        <v>22.28</v>
      </c>
      <c r="G66" s="7">
        <v>0.03</v>
      </c>
      <c r="H66" s="11">
        <v>22.95</v>
      </c>
      <c r="I66" s="13">
        <v>22.95</v>
      </c>
      <c r="J66" s="9">
        <f>NoweCeny[[#This Row],[Nowa cena netto]]/NoweCeny[[#This Row],[Stara cena netto]] - 1</f>
        <v>3.0071813285457827E-2</v>
      </c>
      <c r="K66" t="b">
        <f>NoweCeny[[#This Row],[Nowa cena netto]] &lt;&gt; NoweCeny[[#This Row],[Cena + %]]</f>
        <v>0</v>
      </c>
    </row>
    <row r="67" spans="1:11" x14ac:dyDescent="0.25">
      <c r="A67" t="s">
        <v>124</v>
      </c>
      <c r="B67" t="s">
        <v>125</v>
      </c>
      <c r="C67" s="4" t="s">
        <v>3055</v>
      </c>
      <c r="D67" s="4" t="s">
        <v>3056</v>
      </c>
      <c r="E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" s="1">
        <v>131.44</v>
      </c>
      <c r="G67" s="7">
        <v>0.03</v>
      </c>
      <c r="H67" s="11">
        <v>135.38</v>
      </c>
      <c r="I67" s="13">
        <v>135.38</v>
      </c>
      <c r="J67" s="9">
        <f>NoweCeny[[#This Row],[Nowa cena netto]]/NoweCeny[[#This Row],[Stara cena netto]] - 1</f>
        <v>2.9975654290931297E-2</v>
      </c>
      <c r="K67" t="b">
        <f>NoweCeny[[#This Row],[Nowa cena netto]] &lt;&gt; NoweCeny[[#This Row],[Cena + %]]</f>
        <v>0</v>
      </c>
    </row>
    <row r="68" spans="1:11" x14ac:dyDescent="0.25">
      <c r="A68" t="s">
        <v>126</v>
      </c>
      <c r="B68" t="s">
        <v>127</v>
      </c>
      <c r="C68" s="4" t="s">
        <v>3055</v>
      </c>
      <c r="D68" s="4" t="s">
        <v>3056</v>
      </c>
      <c r="E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" s="1">
        <v>146.66999999999999</v>
      </c>
      <c r="G68" s="7">
        <v>0.03</v>
      </c>
      <c r="H68" s="11">
        <v>151.07</v>
      </c>
      <c r="I68" s="13">
        <v>151.07</v>
      </c>
      <c r="J68" s="9">
        <f>NoweCeny[[#This Row],[Nowa cena netto]]/NoweCeny[[#This Row],[Stara cena netto]] - 1</f>
        <v>2.9999318197313718E-2</v>
      </c>
      <c r="K68" t="b">
        <f>NoweCeny[[#This Row],[Nowa cena netto]] &lt;&gt; NoweCeny[[#This Row],[Cena + %]]</f>
        <v>0</v>
      </c>
    </row>
    <row r="69" spans="1:11" x14ac:dyDescent="0.25">
      <c r="A69" t="s">
        <v>128</v>
      </c>
      <c r="B69" t="s">
        <v>129</v>
      </c>
      <c r="C69" s="4" t="s">
        <v>3055</v>
      </c>
      <c r="D69" s="4" t="s">
        <v>3056</v>
      </c>
      <c r="E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" s="1">
        <v>155.36000000000001</v>
      </c>
      <c r="G69" s="7">
        <v>0.03</v>
      </c>
      <c r="H69" s="11">
        <v>160.02000000000001</v>
      </c>
      <c r="I69" s="13">
        <v>160.02000000000001</v>
      </c>
      <c r="J69" s="9">
        <f>NoweCeny[[#This Row],[Nowa cena netto]]/NoweCeny[[#This Row],[Stara cena netto]] - 1</f>
        <v>2.9994850669412987E-2</v>
      </c>
      <c r="K69" t="b">
        <f>NoweCeny[[#This Row],[Nowa cena netto]] &lt;&gt; NoweCeny[[#This Row],[Cena + %]]</f>
        <v>0</v>
      </c>
    </row>
    <row r="70" spans="1:11" x14ac:dyDescent="0.25">
      <c r="A70" t="s">
        <v>130</v>
      </c>
      <c r="B70" t="s">
        <v>131</v>
      </c>
      <c r="C70" s="4" t="s">
        <v>3055</v>
      </c>
      <c r="D70" s="4" t="s">
        <v>3056</v>
      </c>
      <c r="E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" s="1">
        <v>453.6</v>
      </c>
      <c r="G70" s="7">
        <v>0.03</v>
      </c>
      <c r="H70" s="11">
        <v>467.21</v>
      </c>
      <c r="I70" s="13">
        <v>467.21</v>
      </c>
      <c r="J70" s="9">
        <f>NoweCeny[[#This Row],[Nowa cena netto]]/NoweCeny[[#This Row],[Stara cena netto]] - 1</f>
        <v>3.000440917107583E-2</v>
      </c>
      <c r="K70" t="b">
        <f>NoweCeny[[#This Row],[Nowa cena netto]] &lt;&gt; NoweCeny[[#This Row],[Cena + %]]</f>
        <v>0</v>
      </c>
    </row>
    <row r="71" spans="1:11" x14ac:dyDescent="0.25">
      <c r="A71" t="s">
        <v>132</v>
      </c>
      <c r="B71" t="s">
        <v>131</v>
      </c>
      <c r="C71" s="4" t="s">
        <v>3055</v>
      </c>
      <c r="D71" s="4" t="s">
        <v>3056</v>
      </c>
      <c r="E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" s="1">
        <v>646.25</v>
      </c>
      <c r="G71" s="7">
        <v>0.03</v>
      </c>
      <c r="H71" s="11">
        <v>665.64</v>
      </c>
      <c r="I71" s="13">
        <v>665.64</v>
      </c>
      <c r="J71" s="9">
        <f>NoweCeny[[#This Row],[Nowa cena netto]]/NoweCeny[[#This Row],[Stara cena netto]] - 1</f>
        <v>3.0003868471953465E-2</v>
      </c>
      <c r="K71" t="b">
        <f>NoweCeny[[#This Row],[Nowa cena netto]] &lt;&gt; NoweCeny[[#This Row],[Cena + %]]</f>
        <v>0</v>
      </c>
    </row>
    <row r="72" spans="1:11" x14ac:dyDescent="0.25">
      <c r="A72" t="s">
        <v>133</v>
      </c>
      <c r="B72" t="s">
        <v>131</v>
      </c>
      <c r="C72" s="4" t="s">
        <v>3055</v>
      </c>
      <c r="D72" s="4" t="s">
        <v>3056</v>
      </c>
      <c r="E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" s="1">
        <v>744.82</v>
      </c>
      <c r="G72" s="7">
        <v>0.03</v>
      </c>
      <c r="H72" s="11">
        <v>767.16</v>
      </c>
      <c r="I72" s="13">
        <v>767.16</v>
      </c>
      <c r="J72" s="9">
        <f>NoweCeny[[#This Row],[Nowa cena netto]]/NoweCeny[[#This Row],[Stara cena netto]] - 1</f>
        <v>2.9993824011170345E-2</v>
      </c>
      <c r="K72" t="b">
        <f>NoweCeny[[#This Row],[Nowa cena netto]] &lt;&gt; NoweCeny[[#This Row],[Cena + %]]</f>
        <v>0</v>
      </c>
    </row>
    <row r="73" spans="1:11" x14ac:dyDescent="0.25">
      <c r="A73" t="s">
        <v>134</v>
      </c>
      <c r="B73" t="s">
        <v>135</v>
      </c>
      <c r="C73" s="4" t="s">
        <v>3055</v>
      </c>
      <c r="D73" s="4" t="s">
        <v>3056</v>
      </c>
      <c r="E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" s="1">
        <v>107.88</v>
      </c>
      <c r="G73" s="7">
        <v>0.03</v>
      </c>
      <c r="H73" s="11">
        <v>111.12</v>
      </c>
      <c r="I73" s="13">
        <v>111.12</v>
      </c>
      <c r="J73" s="9">
        <f>NoweCeny[[#This Row],[Nowa cena netto]]/NoweCeny[[#This Row],[Stara cena netto]] - 1</f>
        <v>3.0033370411568505E-2</v>
      </c>
      <c r="K73" t="b">
        <f>NoweCeny[[#This Row],[Nowa cena netto]] &lt;&gt; NoweCeny[[#This Row],[Cena + %]]</f>
        <v>0</v>
      </c>
    </row>
    <row r="74" spans="1:11" x14ac:dyDescent="0.25">
      <c r="A74" t="s">
        <v>136</v>
      </c>
      <c r="B74" t="s">
        <v>137</v>
      </c>
      <c r="C74" s="4" t="s">
        <v>3055</v>
      </c>
      <c r="D74" s="4" t="s">
        <v>3056</v>
      </c>
      <c r="E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" s="1">
        <v>107.88</v>
      </c>
      <c r="G74" s="7">
        <v>0.03</v>
      </c>
      <c r="H74" s="11">
        <v>111.12</v>
      </c>
      <c r="I74" s="13">
        <v>111.12</v>
      </c>
      <c r="J74" s="9">
        <f>NoweCeny[[#This Row],[Nowa cena netto]]/NoweCeny[[#This Row],[Stara cena netto]] - 1</f>
        <v>3.0033370411568505E-2</v>
      </c>
      <c r="K74" t="b">
        <f>NoweCeny[[#This Row],[Nowa cena netto]] &lt;&gt; NoweCeny[[#This Row],[Cena + %]]</f>
        <v>0</v>
      </c>
    </row>
    <row r="75" spans="1:11" x14ac:dyDescent="0.25">
      <c r="A75" t="s">
        <v>138</v>
      </c>
      <c r="B75" t="s">
        <v>139</v>
      </c>
      <c r="C75" s="4" t="s">
        <v>3055</v>
      </c>
      <c r="D75" s="4" t="s">
        <v>3056</v>
      </c>
      <c r="E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" s="1">
        <v>18.95</v>
      </c>
      <c r="G75" s="7">
        <v>0.03</v>
      </c>
      <c r="H75" s="11">
        <v>19.52</v>
      </c>
      <c r="I75" s="13">
        <v>19.52</v>
      </c>
      <c r="J75" s="9">
        <f>NoweCeny[[#This Row],[Nowa cena netto]]/NoweCeny[[#This Row],[Stara cena netto]] - 1</f>
        <v>3.0079155672823266E-2</v>
      </c>
      <c r="K75" t="b">
        <f>NoweCeny[[#This Row],[Nowa cena netto]] &lt;&gt; NoweCeny[[#This Row],[Cena + %]]</f>
        <v>0</v>
      </c>
    </row>
    <row r="76" spans="1:11" x14ac:dyDescent="0.25">
      <c r="A76" t="s">
        <v>140</v>
      </c>
      <c r="B76" t="s">
        <v>141</v>
      </c>
      <c r="C76" s="4" t="s">
        <v>3055</v>
      </c>
      <c r="D76" s="4" t="s">
        <v>3056</v>
      </c>
      <c r="E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" s="1">
        <v>14.89</v>
      </c>
      <c r="G76" s="7">
        <v>0.03</v>
      </c>
      <c r="H76" s="11">
        <v>15.34</v>
      </c>
      <c r="I76" s="13">
        <v>15.34</v>
      </c>
      <c r="J76" s="9">
        <f>NoweCeny[[#This Row],[Nowa cena netto]]/NoweCeny[[#This Row],[Stara cena netto]] - 1</f>
        <v>3.0221625251846795E-2</v>
      </c>
      <c r="K76" t="b">
        <f>NoweCeny[[#This Row],[Nowa cena netto]] &lt;&gt; NoweCeny[[#This Row],[Cena + %]]</f>
        <v>0</v>
      </c>
    </row>
    <row r="77" spans="1:11" x14ac:dyDescent="0.25">
      <c r="A77" t="s">
        <v>142</v>
      </c>
      <c r="B77" t="s">
        <v>143</v>
      </c>
      <c r="C77" s="4" t="s">
        <v>3055</v>
      </c>
      <c r="D77" s="4" t="s">
        <v>3056</v>
      </c>
      <c r="E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" s="1">
        <v>8.18</v>
      </c>
      <c r="G77" s="7">
        <v>0.03</v>
      </c>
      <c r="H77" s="11">
        <v>8.43</v>
      </c>
      <c r="I77" s="13">
        <v>8.43</v>
      </c>
      <c r="J77" s="9">
        <f>NoweCeny[[#This Row],[Nowa cena netto]]/NoweCeny[[#This Row],[Stara cena netto]] - 1</f>
        <v>3.0562347188264116E-2</v>
      </c>
      <c r="K77" t="b">
        <f>NoweCeny[[#This Row],[Nowa cena netto]] &lt;&gt; NoweCeny[[#This Row],[Cena + %]]</f>
        <v>0</v>
      </c>
    </row>
    <row r="78" spans="1:11" x14ac:dyDescent="0.25">
      <c r="A78" t="s">
        <v>144</v>
      </c>
      <c r="B78" t="s">
        <v>143</v>
      </c>
      <c r="C78" s="4" t="s">
        <v>3055</v>
      </c>
      <c r="D78" s="4" t="s">
        <v>3056</v>
      </c>
      <c r="E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" s="1">
        <v>7.2</v>
      </c>
      <c r="G78" s="7">
        <v>0.03</v>
      </c>
      <c r="H78" s="11">
        <v>7.42</v>
      </c>
      <c r="I78" s="13">
        <v>7.42</v>
      </c>
      <c r="J78" s="9">
        <f>NoweCeny[[#This Row],[Nowa cena netto]]/NoweCeny[[#This Row],[Stara cena netto]] - 1</f>
        <v>3.0555555555555447E-2</v>
      </c>
      <c r="K78" t="b">
        <f>NoweCeny[[#This Row],[Nowa cena netto]] &lt;&gt; NoweCeny[[#This Row],[Cena + %]]</f>
        <v>0</v>
      </c>
    </row>
    <row r="79" spans="1:11" x14ac:dyDescent="0.25">
      <c r="A79" t="s">
        <v>145</v>
      </c>
      <c r="B79" t="s">
        <v>143</v>
      </c>
      <c r="C79" s="4" t="s">
        <v>3055</v>
      </c>
      <c r="D79" s="4" t="s">
        <v>3056</v>
      </c>
      <c r="E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" s="1">
        <v>7.69</v>
      </c>
      <c r="G79" s="7">
        <v>0.03</v>
      </c>
      <c r="H79" s="11">
        <v>7.92</v>
      </c>
      <c r="I79" s="13">
        <v>7.92</v>
      </c>
      <c r="J79" s="9">
        <f>NoweCeny[[#This Row],[Nowa cena netto]]/NoweCeny[[#This Row],[Stara cena netto]] - 1</f>
        <v>2.9908972691807589E-2</v>
      </c>
      <c r="K79" t="b">
        <f>NoweCeny[[#This Row],[Nowa cena netto]] &lt;&gt; NoweCeny[[#This Row],[Cena + %]]</f>
        <v>0</v>
      </c>
    </row>
    <row r="80" spans="1:11" x14ac:dyDescent="0.25">
      <c r="A80" t="s">
        <v>146</v>
      </c>
      <c r="B80" t="s">
        <v>147</v>
      </c>
      <c r="C80" s="4" t="s">
        <v>3055</v>
      </c>
      <c r="D80" s="4" t="s">
        <v>3056</v>
      </c>
      <c r="E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" s="1">
        <v>9.68</v>
      </c>
      <c r="G80" s="7">
        <v>0.03</v>
      </c>
      <c r="H80" s="11">
        <v>9.9700000000000006</v>
      </c>
      <c r="I80" s="13">
        <v>9.9700000000000006</v>
      </c>
      <c r="J80" s="9">
        <f>NoweCeny[[#This Row],[Nowa cena netto]]/NoweCeny[[#This Row],[Stara cena netto]] - 1</f>
        <v>2.9958677685950619E-2</v>
      </c>
      <c r="K80" t="b">
        <f>NoweCeny[[#This Row],[Nowa cena netto]] &lt;&gt; NoweCeny[[#This Row],[Cena + %]]</f>
        <v>0</v>
      </c>
    </row>
    <row r="81" spans="1:11" x14ac:dyDescent="0.25">
      <c r="A81" t="s">
        <v>148</v>
      </c>
      <c r="B81" t="s">
        <v>149</v>
      </c>
      <c r="C81" s="4" t="s">
        <v>3055</v>
      </c>
      <c r="D81" s="4" t="s">
        <v>3056</v>
      </c>
      <c r="E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" s="1">
        <v>5.73</v>
      </c>
      <c r="G81" s="7">
        <v>0.03</v>
      </c>
      <c r="H81" s="11">
        <v>5.9</v>
      </c>
      <c r="I81" s="13">
        <v>5.9</v>
      </c>
      <c r="J81" s="9">
        <f>NoweCeny[[#This Row],[Nowa cena netto]]/NoweCeny[[#This Row],[Stara cena netto]] - 1</f>
        <v>2.9668411867364686E-2</v>
      </c>
      <c r="K81" t="b">
        <f>NoweCeny[[#This Row],[Nowa cena netto]] &lt;&gt; NoweCeny[[#This Row],[Cena + %]]</f>
        <v>0</v>
      </c>
    </row>
    <row r="82" spans="1:11" x14ac:dyDescent="0.25">
      <c r="A82" t="s">
        <v>150</v>
      </c>
      <c r="B82" t="s">
        <v>151</v>
      </c>
      <c r="C82" s="4" t="s">
        <v>3055</v>
      </c>
      <c r="D82" s="4" t="s">
        <v>3056</v>
      </c>
      <c r="E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" s="1">
        <v>13.6</v>
      </c>
      <c r="G82" s="7">
        <v>0.03</v>
      </c>
      <c r="H82" s="11">
        <v>14.01</v>
      </c>
      <c r="I82" s="13">
        <v>14.01</v>
      </c>
      <c r="J82" s="9">
        <f>NoweCeny[[#This Row],[Nowa cena netto]]/NoweCeny[[#This Row],[Stara cena netto]] - 1</f>
        <v>3.0147058823529527E-2</v>
      </c>
      <c r="K82" t="b">
        <f>NoweCeny[[#This Row],[Nowa cena netto]] &lt;&gt; NoweCeny[[#This Row],[Cena + %]]</f>
        <v>0</v>
      </c>
    </row>
    <row r="83" spans="1:11" x14ac:dyDescent="0.25">
      <c r="A83" t="s">
        <v>152</v>
      </c>
      <c r="B83" t="s">
        <v>153</v>
      </c>
      <c r="C83" s="4" t="s">
        <v>3055</v>
      </c>
      <c r="D83" s="4" t="s">
        <v>3056</v>
      </c>
      <c r="E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" s="1">
        <v>6.42</v>
      </c>
      <c r="G83" s="7">
        <v>0.03</v>
      </c>
      <c r="H83" s="11">
        <v>6.61</v>
      </c>
      <c r="I83" s="13">
        <v>6.61</v>
      </c>
      <c r="J83" s="9">
        <f>NoweCeny[[#This Row],[Nowa cena netto]]/NoweCeny[[#This Row],[Stara cena netto]] - 1</f>
        <v>2.9595015576324046E-2</v>
      </c>
      <c r="K83" t="b">
        <f>NoweCeny[[#This Row],[Nowa cena netto]] &lt;&gt; NoweCeny[[#This Row],[Cena + %]]</f>
        <v>0</v>
      </c>
    </row>
    <row r="84" spans="1:11" x14ac:dyDescent="0.25">
      <c r="A84" t="s">
        <v>154</v>
      </c>
      <c r="B84" t="s">
        <v>155</v>
      </c>
      <c r="C84" s="4" t="s">
        <v>3055</v>
      </c>
      <c r="D84" s="4" t="s">
        <v>3056</v>
      </c>
      <c r="E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" s="1">
        <v>7.39</v>
      </c>
      <c r="G84" s="7">
        <v>0.03</v>
      </c>
      <c r="H84" s="11">
        <v>7.61</v>
      </c>
      <c r="I84" s="13">
        <v>7.61</v>
      </c>
      <c r="J84" s="9">
        <f>NoweCeny[[#This Row],[Nowa cena netto]]/NoweCeny[[#This Row],[Stara cena netto]] - 1</f>
        <v>2.976995940460081E-2</v>
      </c>
      <c r="K84" t="b">
        <f>NoweCeny[[#This Row],[Nowa cena netto]] &lt;&gt; NoweCeny[[#This Row],[Cena + %]]</f>
        <v>0</v>
      </c>
    </row>
    <row r="85" spans="1:11" x14ac:dyDescent="0.25">
      <c r="A85" t="s">
        <v>156</v>
      </c>
      <c r="B85" t="s">
        <v>157</v>
      </c>
      <c r="C85" s="4" t="s">
        <v>3055</v>
      </c>
      <c r="D85" s="4" t="s">
        <v>3056</v>
      </c>
      <c r="E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" s="1">
        <v>17.18</v>
      </c>
      <c r="G85" s="7">
        <v>0.03</v>
      </c>
      <c r="H85" s="11">
        <v>17.7</v>
      </c>
      <c r="I85" s="13">
        <v>17.7</v>
      </c>
      <c r="J85" s="9">
        <f>NoweCeny[[#This Row],[Nowa cena netto]]/NoweCeny[[#This Row],[Stara cena netto]] - 1</f>
        <v>3.0267753201396852E-2</v>
      </c>
      <c r="K85" t="b">
        <f>NoweCeny[[#This Row],[Nowa cena netto]] &lt;&gt; NoweCeny[[#This Row],[Cena + %]]</f>
        <v>0</v>
      </c>
    </row>
    <row r="86" spans="1:11" x14ac:dyDescent="0.25">
      <c r="A86" t="s">
        <v>158</v>
      </c>
      <c r="B86" t="s">
        <v>143</v>
      </c>
      <c r="C86" s="4" t="s">
        <v>3055</v>
      </c>
      <c r="D86" s="4" t="s">
        <v>3056</v>
      </c>
      <c r="E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" s="1">
        <v>6.42</v>
      </c>
      <c r="G86" s="7">
        <v>0.03</v>
      </c>
      <c r="H86" s="11">
        <v>6.61</v>
      </c>
      <c r="I86" s="13">
        <v>7.7</v>
      </c>
      <c r="J86" s="9">
        <f>NoweCeny[[#This Row],[Nowa cena netto]]/NoweCeny[[#This Row],[Stara cena netto]] - 1</f>
        <v>0.19937694704049846</v>
      </c>
      <c r="K86" t="b">
        <f>NoweCeny[[#This Row],[Nowa cena netto]] &lt;&gt; NoweCeny[[#This Row],[Cena + %]]</f>
        <v>1</v>
      </c>
    </row>
    <row r="87" spans="1:11" x14ac:dyDescent="0.25">
      <c r="A87" t="s">
        <v>159</v>
      </c>
      <c r="B87" t="s">
        <v>160</v>
      </c>
      <c r="C87" s="4" t="s">
        <v>3055</v>
      </c>
      <c r="D87" s="4" t="s">
        <v>3056</v>
      </c>
      <c r="E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" s="1">
        <v>4.9400000000000004</v>
      </c>
      <c r="G87" s="7">
        <v>0.03</v>
      </c>
      <c r="H87" s="11">
        <v>5.09</v>
      </c>
      <c r="I87" s="13">
        <v>5.09</v>
      </c>
      <c r="J87" s="9">
        <f>NoweCeny[[#This Row],[Nowa cena netto]]/NoweCeny[[#This Row],[Stara cena netto]] - 1</f>
        <v>3.0364372469635414E-2</v>
      </c>
      <c r="K87" t="b">
        <f>NoweCeny[[#This Row],[Nowa cena netto]] &lt;&gt; NoweCeny[[#This Row],[Cena + %]]</f>
        <v>0</v>
      </c>
    </row>
    <row r="88" spans="1:11" x14ac:dyDescent="0.25">
      <c r="A88" t="s">
        <v>161</v>
      </c>
      <c r="B88" t="s">
        <v>162</v>
      </c>
      <c r="C88" s="4" t="s">
        <v>3055</v>
      </c>
      <c r="D88" s="4" t="s">
        <v>3056</v>
      </c>
      <c r="E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" s="1">
        <v>9.84</v>
      </c>
      <c r="G88" s="7">
        <v>0.03</v>
      </c>
      <c r="H88" s="11">
        <v>10.14</v>
      </c>
      <c r="I88" s="13">
        <v>10.14</v>
      </c>
      <c r="J88" s="9">
        <f>NoweCeny[[#This Row],[Nowa cena netto]]/NoweCeny[[#This Row],[Stara cena netto]] - 1</f>
        <v>3.0487804878048808E-2</v>
      </c>
      <c r="K88" t="b">
        <f>NoweCeny[[#This Row],[Nowa cena netto]] &lt;&gt; NoweCeny[[#This Row],[Cena + %]]</f>
        <v>0</v>
      </c>
    </row>
    <row r="89" spans="1:11" x14ac:dyDescent="0.25">
      <c r="A89" t="s">
        <v>163</v>
      </c>
      <c r="B89" t="s">
        <v>164</v>
      </c>
      <c r="C89" s="4" t="s">
        <v>3055</v>
      </c>
      <c r="D89" s="4" t="s">
        <v>3056</v>
      </c>
      <c r="E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" s="1">
        <v>13.12</v>
      </c>
      <c r="G89" s="7">
        <v>0.03</v>
      </c>
      <c r="H89" s="11">
        <v>13.51</v>
      </c>
      <c r="I89" s="13">
        <v>13.51</v>
      </c>
      <c r="J89" s="9">
        <f>NoweCeny[[#This Row],[Nowa cena netto]]/NoweCeny[[#This Row],[Stara cena netto]] - 1</f>
        <v>2.9725609756097615E-2</v>
      </c>
      <c r="K89" t="b">
        <f>NoweCeny[[#This Row],[Nowa cena netto]] &lt;&gt; NoweCeny[[#This Row],[Cena + %]]</f>
        <v>0</v>
      </c>
    </row>
    <row r="90" spans="1:11" x14ac:dyDescent="0.25">
      <c r="A90" t="s">
        <v>165</v>
      </c>
      <c r="B90" t="s">
        <v>166</v>
      </c>
      <c r="C90" s="4" t="s">
        <v>3055</v>
      </c>
      <c r="D90" s="4" t="s">
        <v>3056</v>
      </c>
      <c r="E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" s="1">
        <v>23.84</v>
      </c>
      <c r="G90" s="7">
        <v>0.03</v>
      </c>
      <c r="H90" s="11">
        <v>24.56</v>
      </c>
      <c r="I90" s="13">
        <v>24.56</v>
      </c>
      <c r="J90" s="9">
        <f>NoweCeny[[#This Row],[Nowa cena netto]]/NoweCeny[[#This Row],[Stara cena netto]] - 1</f>
        <v>3.0201342281879207E-2</v>
      </c>
      <c r="K90" t="b">
        <f>NoweCeny[[#This Row],[Nowa cena netto]] &lt;&gt; NoweCeny[[#This Row],[Cena + %]]</f>
        <v>0</v>
      </c>
    </row>
    <row r="91" spans="1:11" x14ac:dyDescent="0.25">
      <c r="A91" t="s">
        <v>167</v>
      </c>
      <c r="B91" t="s">
        <v>168</v>
      </c>
      <c r="C91" s="4" t="s">
        <v>3055</v>
      </c>
      <c r="D91" s="4" t="s">
        <v>3056</v>
      </c>
      <c r="E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" s="1">
        <v>17.989999999999998</v>
      </c>
      <c r="G91" s="7">
        <v>0.03</v>
      </c>
      <c r="H91" s="11">
        <v>18.53</v>
      </c>
      <c r="I91" s="13">
        <v>18.53</v>
      </c>
      <c r="J91" s="9">
        <f>NoweCeny[[#This Row],[Nowa cena netto]]/NoweCeny[[#This Row],[Stara cena netto]] - 1</f>
        <v>3.0016675931072934E-2</v>
      </c>
      <c r="K91" t="b">
        <f>NoweCeny[[#This Row],[Nowa cena netto]] &lt;&gt; NoweCeny[[#This Row],[Cena + %]]</f>
        <v>0</v>
      </c>
    </row>
    <row r="92" spans="1:11" x14ac:dyDescent="0.25">
      <c r="A92" t="s">
        <v>169</v>
      </c>
      <c r="B92" t="s">
        <v>170</v>
      </c>
      <c r="C92" s="4" t="s">
        <v>3055</v>
      </c>
      <c r="D92" s="4" t="s">
        <v>3056</v>
      </c>
      <c r="E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" s="1">
        <v>13.26</v>
      </c>
      <c r="G92" s="7">
        <v>0.03</v>
      </c>
      <c r="H92" s="11">
        <v>13.66</v>
      </c>
      <c r="I92" s="13">
        <v>13.66</v>
      </c>
      <c r="J92" s="9">
        <f>NoweCeny[[#This Row],[Nowa cena netto]]/NoweCeny[[#This Row],[Stara cena netto]] - 1</f>
        <v>3.016591251885381E-2</v>
      </c>
      <c r="K92" t="b">
        <f>NoweCeny[[#This Row],[Nowa cena netto]] &lt;&gt; NoweCeny[[#This Row],[Cena + %]]</f>
        <v>0</v>
      </c>
    </row>
    <row r="93" spans="1:11" x14ac:dyDescent="0.25">
      <c r="A93" t="s">
        <v>171</v>
      </c>
      <c r="B93" t="s">
        <v>62</v>
      </c>
      <c r="C93" s="4" t="s">
        <v>3055</v>
      </c>
      <c r="D93" s="4" t="s">
        <v>3056</v>
      </c>
      <c r="E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" s="1">
        <v>8.02</v>
      </c>
      <c r="G93" s="7">
        <v>0.03</v>
      </c>
      <c r="H93" s="11">
        <v>8.26</v>
      </c>
      <c r="I93" s="13">
        <v>8.26</v>
      </c>
      <c r="J93" s="9">
        <f>NoweCeny[[#This Row],[Nowa cena netto]]/NoweCeny[[#This Row],[Stara cena netto]] - 1</f>
        <v>2.9925187032419087E-2</v>
      </c>
      <c r="K93" t="b">
        <f>NoweCeny[[#This Row],[Nowa cena netto]] &lt;&gt; NoweCeny[[#This Row],[Cena + %]]</f>
        <v>0</v>
      </c>
    </row>
    <row r="94" spans="1:11" x14ac:dyDescent="0.25">
      <c r="A94" t="s">
        <v>172</v>
      </c>
      <c r="B94" t="s">
        <v>173</v>
      </c>
      <c r="C94" s="4" t="s">
        <v>3055</v>
      </c>
      <c r="D94" s="4" t="s">
        <v>3056</v>
      </c>
      <c r="E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" s="1">
        <v>8.35</v>
      </c>
      <c r="G94" s="7">
        <v>0.03</v>
      </c>
      <c r="H94" s="11">
        <v>8.6</v>
      </c>
      <c r="I94" s="13">
        <v>8.6</v>
      </c>
      <c r="J94" s="9">
        <f>NoweCeny[[#This Row],[Nowa cena netto]]/NoweCeny[[#This Row],[Stara cena netto]] - 1</f>
        <v>2.9940119760478945E-2</v>
      </c>
      <c r="K94" t="b">
        <f>NoweCeny[[#This Row],[Nowa cena netto]] &lt;&gt; NoweCeny[[#This Row],[Cena + %]]</f>
        <v>0</v>
      </c>
    </row>
    <row r="95" spans="1:11" x14ac:dyDescent="0.25">
      <c r="A95" t="s">
        <v>174</v>
      </c>
      <c r="B95" t="s">
        <v>175</v>
      </c>
      <c r="C95" s="4" t="s">
        <v>3055</v>
      </c>
      <c r="D95" s="4" t="s">
        <v>3056</v>
      </c>
      <c r="E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" s="1">
        <v>5.42</v>
      </c>
      <c r="G95" s="7">
        <v>0.03</v>
      </c>
      <c r="H95" s="11">
        <v>5.58</v>
      </c>
      <c r="I95" s="13">
        <v>5.58</v>
      </c>
      <c r="J95" s="9">
        <f>NoweCeny[[#This Row],[Nowa cena netto]]/NoweCeny[[#This Row],[Stara cena netto]] - 1</f>
        <v>2.9520295202952074E-2</v>
      </c>
      <c r="K95" t="b">
        <f>NoweCeny[[#This Row],[Nowa cena netto]] &lt;&gt; NoweCeny[[#This Row],[Cena + %]]</f>
        <v>0</v>
      </c>
    </row>
    <row r="96" spans="1:11" x14ac:dyDescent="0.25">
      <c r="A96" t="s">
        <v>176</v>
      </c>
      <c r="B96" t="s">
        <v>177</v>
      </c>
      <c r="C96" s="4" t="s">
        <v>3055</v>
      </c>
      <c r="D96" s="4" t="s">
        <v>3056</v>
      </c>
      <c r="E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" s="1">
        <v>8.35</v>
      </c>
      <c r="G96" s="7">
        <v>0.03</v>
      </c>
      <c r="H96" s="11">
        <v>8.6</v>
      </c>
      <c r="I96" s="13">
        <v>8.6</v>
      </c>
      <c r="J96" s="9">
        <f>NoweCeny[[#This Row],[Nowa cena netto]]/NoweCeny[[#This Row],[Stara cena netto]] - 1</f>
        <v>2.9940119760478945E-2</v>
      </c>
      <c r="K96" t="b">
        <f>NoweCeny[[#This Row],[Nowa cena netto]] &lt;&gt; NoweCeny[[#This Row],[Cena + %]]</f>
        <v>0</v>
      </c>
    </row>
    <row r="97" spans="1:11" x14ac:dyDescent="0.25">
      <c r="A97" t="s">
        <v>178</v>
      </c>
      <c r="B97" t="s">
        <v>179</v>
      </c>
      <c r="C97" s="4" t="s">
        <v>3055</v>
      </c>
      <c r="D97" s="4" t="s">
        <v>3056</v>
      </c>
      <c r="E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" s="1">
        <v>749.68</v>
      </c>
      <c r="G97" s="7">
        <v>0.03</v>
      </c>
      <c r="H97" s="11">
        <v>772.17</v>
      </c>
      <c r="I97" s="13">
        <v>772.17</v>
      </c>
      <c r="J97" s="9">
        <f>NoweCeny[[#This Row],[Nowa cena netto]]/NoweCeny[[#This Row],[Stara cena netto]] - 1</f>
        <v>2.9999466439013966E-2</v>
      </c>
      <c r="K97" t="b">
        <f>NoweCeny[[#This Row],[Nowa cena netto]] &lt;&gt; NoweCeny[[#This Row],[Cena + %]]</f>
        <v>0</v>
      </c>
    </row>
    <row r="98" spans="1:11" x14ac:dyDescent="0.25">
      <c r="A98" t="s">
        <v>180</v>
      </c>
      <c r="B98" t="s">
        <v>181</v>
      </c>
      <c r="C98" s="4" t="s">
        <v>3055</v>
      </c>
      <c r="D98" s="4" t="s">
        <v>3056</v>
      </c>
      <c r="E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" s="1">
        <v>749.68</v>
      </c>
      <c r="G98" s="7">
        <v>0.03</v>
      </c>
      <c r="H98" s="11">
        <v>772.17</v>
      </c>
      <c r="I98" s="13">
        <v>772.17</v>
      </c>
      <c r="J98" s="9">
        <f>NoweCeny[[#This Row],[Nowa cena netto]]/NoweCeny[[#This Row],[Stara cena netto]] - 1</f>
        <v>2.9999466439013966E-2</v>
      </c>
      <c r="K98" t="b">
        <f>NoweCeny[[#This Row],[Nowa cena netto]] &lt;&gt; NoweCeny[[#This Row],[Cena + %]]</f>
        <v>0</v>
      </c>
    </row>
    <row r="99" spans="1:11" x14ac:dyDescent="0.25">
      <c r="A99" t="s">
        <v>182</v>
      </c>
      <c r="B99" t="s">
        <v>84</v>
      </c>
      <c r="C99" s="4" t="s">
        <v>3055</v>
      </c>
      <c r="D99" s="4" t="s">
        <v>3056</v>
      </c>
      <c r="E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" s="1">
        <v>5.65</v>
      </c>
      <c r="G99" s="7">
        <v>0.03</v>
      </c>
      <c r="H99" s="11">
        <v>5.82</v>
      </c>
      <c r="I99" s="13">
        <v>5.82</v>
      </c>
      <c r="J99" s="9">
        <f>NoweCeny[[#This Row],[Nowa cena netto]]/NoweCeny[[#This Row],[Stara cena netto]] - 1</f>
        <v>3.0088495575221197E-2</v>
      </c>
      <c r="K99" t="b">
        <f>NoweCeny[[#This Row],[Nowa cena netto]] &lt;&gt; NoweCeny[[#This Row],[Cena + %]]</f>
        <v>0</v>
      </c>
    </row>
    <row r="100" spans="1:11" x14ac:dyDescent="0.25">
      <c r="A100" t="s">
        <v>183</v>
      </c>
      <c r="B100" t="s">
        <v>62</v>
      </c>
      <c r="C100" s="4" t="s">
        <v>3055</v>
      </c>
      <c r="D100" s="4" t="s">
        <v>3056</v>
      </c>
      <c r="E1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" s="1">
        <v>13.35</v>
      </c>
      <c r="G100" s="7">
        <v>0.03</v>
      </c>
      <c r="H100" s="11">
        <v>13.75</v>
      </c>
      <c r="I100" s="13">
        <v>13.75</v>
      </c>
      <c r="J100" s="9">
        <f>NoweCeny[[#This Row],[Nowa cena netto]]/NoweCeny[[#This Row],[Stara cena netto]] - 1</f>
        <v>2.9962546816479474E-2</v>
      </c>
      <c r="K100" t="b">
        <f>NoweCeny[[#This Row],[Nowa cena netto]] &lt;&gt; NoweCeny[[#This Row],[Cena + %]]</f>
        <v>0</v>
      </c>
    </row>
    <row r="101" spans="1:11" x14ac:dyDescent="0.25">
      <c r="A101" t="s">
        <v>184</v>
      </c>
      <c r="B101" t="s">
        <v>15</v>
      </c>
      <c r="C101" s="4" t="s">
        <v>3055</v>
      </c>
      <c r="D101" s="4" t="s">
        <v>3056</v>
      </c>
      <c r="E1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" s="1">
        <v>7.72</v>
      </c>
      <c r="G101" s="7">
        <v>0.03</v>
      </c>
      <c r="H101" s="11">
        <v>7.95</v>
      </c>
      <c r="I101" s="13">
        <v>7.95</v>
      </c>
      <c r="J101" s="9">
        <f>NoweCeny[[#This Row],[Nowa cena netto]]/NoweCeny[[#This Row],[Stara cena netto]] - 1</f>
        <v>2.9792746113989743E-2</v>
      </c>
      <c r="K101" t="b">
        <f>NoweCeny[[#This Row],[Nowa cena netto]] &lt;&gt; NoweCeny[[#This Row],[Cena + %]]</f>
        <v>0</v>
      </c>
    </row>
    <row r="102" spans="1:11" x14ac:dyDescent="0.25">
      <c r="A102" t="s">
        <v>185</v>
      </c>
      <c r="B102" t="s">
        <v>5</v>
      </c>
      <c r="C102" s="4" t="s">
        <v>3055</v>
      </c>
      <c r="D102" s="4" t="s">
        <v>3056</v>
      </c>
      <c r="E1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" s="1">
        <v>71.319999999999993</v>
      </c>
      <c r="G102" s="7">
        <v>0.03</v>
      </c>
      <c r="H102" s="11">
        <v>73.459999999999994</v>
      </c>
      <c r="I102" s="13">
        <v>73.459999999999994</v>
      </c>
      <c r="J102" s="9">
        <f>NoweCeny[[#This Row],[Nowa cena netto]]/NoweCeny[[#This Row],[Stara cena netto]] - 1</f>
        <v>3.0005608524958038E-2</v>
      </c>
      <c r="K102" t="b">
        <f>NoweCeny[[#This Row],[Nowa cena netto]] &lt;&gt; NoweCeny[[#This Row],[Cena + %]]</f>
        <v>0</v>
      </c>
    </row>
    <row r="103" spans="1:11" x14ac:dyDescent="0.25">
      <c r="A103" t="s">
        <v>186</v>
      </c>
      <c r="B103" t="s">
        <v>187</v>
      </c>
      <c r="C103" s="4" t="s">
        <v>3055</v>
      </c>
      <c r="D103" s="4" t="s">
        <v>3056</v>
      </c>
      <c r="E1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" s="1">
        <v>13.18</v>
      </c>
      <c r="G103" s="7">
        <v>0.03</v>
      </c>
      <c r="H103" s="11">
        <v>13.58</v>
      </c>
      <c r="I103" s="13">
        <v>13.58</v>
      </c>
      <c r="J103" s="9">
        <f>NoweCeny[[#This Row],[Nowa cena netto]]/NoweCeny[[#This Row],[Stara cena netto]] - 1</f>
        <v>3.0349013657056112E-2</v>
      </c>
      <c r="K103" t="b">
        <f>NoweCeny[[#This Row],[Nowa cena netto]] &lt;&gt; NoweCeny[[#This Row],[Cena + %]]</f>
        <v>0</v>
      </c>
    </row>
    <row r="104" spans="1:11" x14ac:dyDescent="0.25">
      <c r="A104" t="s">
        <v>188</v>
      </c>
      <c r="B104" t="s">
        <v>15</v>
      </c>
      <c r="C104" s="4" t="s">
        <v>3055</v>
      </c>
      <c r="D104" s="4" t="s">
        <v>3056</v>
      </c>
      <c r="E1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" s="1">
        <v>6.1</v>
      </c>
      <c r="G104" s="7">
        <v>0.03</v>
      </c>
      <c r="H104" s="11">
        <v>6.28</v>
      </c>
      <c r="I104" s="13">
        <v>6.28</v>
      </c>
      <c r="J104" s="9">
        <f>NoweCeny[[#This Row],[Nowa cena netto]]/NoweCeny[[#This Row],[Stara cena netto]] - 1</f>
        <v>2.9508196721311553E-2</v>
      </c>
      <c r="K104" t="b">
        <f>NoweCeny[[#This Row],[Nowa cena netto]] &lt;&gt; NoweCeny[[#This Row],[Cena + %]]</f>
        <v>0</v>
      </c>
    </row>
    <row r="105" spans="1:11" x14ac:dyDescent="0.25">
      <c r="A105" t="s">
        <v>189</v>
      </c>
      <c r="B105" t="s">
        <v>190</v>
      </c>
      <c r="C105" s="4" t="s">
        <v>3055</v>
      </c>
      <c r="D105" s="4" t="s">
        <v>3056</v>
      </c>
      <c r="E1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" s="1">
        <v>51.08</v>
      </c>
      <c r="G105" s="7">
        <v>0.03</v>
      </c>
      <c r="H105" s="11">
        <v>52.61</v>
      </c>
      <c r="I105" s="13">
        <v>52.61</v>
      </c>
      <c r="J105" s="9">
        <f>NoweCeny[[#This Row],[Nowa cena netto]]/NoweCeny[[#This Row],[Stara cena netto]] - 1</f>
        <v>2.9953014878621786E-2</v>
      </c>
      <c r="K105" t="b">
        <f>NoweCeny[[#This Row],[Nowa cena netto]] &lt;&gt; NoweCeny[[#This Row],[Cena + %]]</f>
        <v>0</v>
      </c>
    </row>
    <row r="106" spans="1:11" x14ac:dyDescent="0.25">
      <c r="A106" t="s">
        <v>191</v>
      </c>
      <c r="B106" t="s">
        <v>192</v>
      </c>
      <c r="C106" s="4" t="s">
        <v>3055</v>
      </c>
      <c r="D106" s="4" t="s">
        <v>3056</v>
      </c>
      <c r="E1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" s="1">
        <v>962.03</v>
      </c>
      <c r="G106" s="7">
        <v>0.03</v>
      </c>
      <c r="H106" s="11">
        <v>990.89</v>
      </c>
      <c r="I106" s="13">
        <v>990.89</v>
      </c>
      <c r="J106" s="9">
        <f>NoweCeny[[#This Row],[Nowa cena netto]]/NoweCeny[[#This Row],[Stara cena netto]] - 1</f>
        <v>2.9999064478238635E-2</v>
      </c>
      <c r="K106" t="b">
        <f>NoweCeny[[#This Row],[Nowa cena netto]] &lt;&gt; NoweCeny[[#This Row],[Cena + %]]</f>
        <v>0</v>
      </c>
    </row>
    <row r="107" spans="1:11" x14ac:dyDescent="0.25">
      <c r="A107" t="s">
        <v>193</v>
      </c>
      <c r="B107" t="s">
        <v>194</v>
      </c>
      <c r="C107" s="4" t="s">
        <v>3055</v>
      </c>
      <c r="D107" s="4" t="s">
        <v>3056</v>
      </c>
      <c r="E1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7" s="1">
        <v>1187.4000000000001</v>
      </c>
      <c r="G107" s="7">
        <v>0.03</v>
      </c>
      <c r="H107" s="11">
        <v>1223.02</v>
      </c>
      <c r="I107" s="13">
        <v>1223.02</v>
      </c>
      <c r="J107" s="9">
        <f>NoweCeny[[#This Row],[Nowa cena netto]]/NoweCeny[[#This Row],[Stara cena netto]] - 1</f>
        <v>2.9998315647633333E-2</v>
      </c>
      <c r="K107" t="b">
        <f>NoweCeny[[#This Row],[Nowa cena netto]] &lt;&gt; NoweCeny[[#This Row],[Cena + %]]</f>
        <v>0</v>
      </c>
    </row>
    <row r="108" spans="1:11" x14ac:dyDescent="0.25">
      <c r="A108" t="s">
        <v>195</v>
      </c>
      <c r="B108" t="s">
        <v>196</v>
      </c>
      <c r="C108" s="4" t="s">
        <v>3055</v>
      </c>
      <c r="D108" s="4" t="s">
        <v>3056</v>
      </c>
      <c r="E1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8" s="1">
        <v>975.85</v>
      </c>
      <c r="G108" s="7">
        <v>0.03</v>
      </c>
      <c r="H108" s="11">
        <v>1005.13</v>
      </c>
      <c r="I108" s="13">
        <v>1005.13</v>
      </c>
      <c r="J108" s="9">
        <f>NoweCeny[[#This Row],[Nowa cena netto]]/NoweCeny[[#This Row],[Stara cena netto]] - 1</f>
        <v>3.0004611364451428E-2</v>
      </c>
      <c r="K108" t="b">
        <f>NoweCeny[[#This Row],[Nowa cena netto]] &lt;&gt; NoweCeny[[#This Row],[Cena + %]]</f>
        <v>0</v>
      </c>
    </row>
    <row r="109" spans="1:11" x14ac:dyDescent="0.25">
      <c r="A109" t="s">
        <v>197</v>
      </c>
      <c r="B109" t="s">
        <v>198</v>
      </c>
      <c r="C109" s="4" t="s">
        <v>3055</v>
      </c>
      <c r="D109" s="4" t="s">
        <v>3056</v>
      </c>
      <c r="E1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9" s="1">
        <v>1187.4000000000001</v>
      </c>
      <c r="G109" s="7">
        <v>0.03</v>
      </c>
      <c r="H109" s="11">
        <v>1223.02</v>
      </c>
      <c r="I109" s="13">
        <v>1223.02</v>
      </c>
      <c r="J109" s="9">
        <f>NoweCeny[[#This Row],[Nowa cena netto]]/NoweCeny[[#This Row],[Stara cena netto]] - 1</f>
        <v>2.9998315647633333E-2</v>
      </c>
      <c r="K109" t="b">
        <f>NoweCeny[[#This Row],[Nowa cena netto]] &lt;&gt; NoweCeny[[#This Row],[Cena + %]]</f>
        <v>0</v>
      </c>
    </row>
    <row r="110" spans="1:11" x14ac:dyDescent="0.25">
      <c r="A110" t="s">
        <v>199</v>
      </c>
      <c r="B110" t="s">
        <v>200</v>
      </c>
      <c r="C110" s="4" t="s">
        <v>3055</v>
      </c>
      <c r="D110" s="4" t="s">
        <v>3056</v>
      </c>
      <c r="E1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0" s="1">
        <v>110.2</v>
      </c>
      <c r="G110" s="7">
        <v>0.03</v>
      </c>
      <c r="H110" s="11">
        <v>113.51</v>
      </c>
      <c r="I110" s="13">
        <v>113.51</v>
      </c>
      <c r="J110" s="9">
        <f>NoweCeny[[#This Row],[Nowa cena netto]]/NoweCeny[[#This Row],[Stara cena netto]] - 1</f>
        <v>3.0036297640653409E-2</v>
      </c>
      <c r="K110" t="b">
        <f>NoweCeny[[#This Row],[Nowa cena netto]] &lt;&gt; NoweCeny[[#This Row],[Cena + %]]</f>
        <v>0</v>
      </c>
    </row>
    <row r="111" spans="1:11" x14ac:dyDescent="0.25">
      <c r="A111" t="s">
        <v>201</v>
      </c>
      <c r="B111" t="s">
        <v>202</v>
      </c>
      <c r="C111" s="4" t="s">
        <v>3055</v>
      </c>
      <c r="D111" s="4" t="s">
        <v>3056</v>
      </c>
      <c r="E1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1" s="1">
        <v>110.2</v>
      </c>
      <c r="G111" s="7">
        <v>0.03</v>
      </c>
      <c r="H111" s="11">
        <v>113.51</v>
      </c>
      <c r="I111" s="13">
        <v>113.51</v>
      </c>
      <c r="J111" s="9">
        <f>NoweCeny[[#This Row],[Nowa cena netto]]/NoweCeny[[#This Row],[Stara cena netto]] - 1</f>
        <v>3.0036297640653409E-2</v>
      </c>
      <c r="K111" t="b">
        <f>NoweCeny[[#This Row],[Nowa cena netto]] &lt;&gt; NoweCeny[[#This Row],[Cena + %]]</f>
        <v>0</v>
      </c>
    </row>
    <row r="112" spans="1:11" x14ac:dyDescent="0.25">
      <c r="A112" t="s">
        <v>203</v>
      </c>
      <c r="B112" t="s">
        <v>204</v>
      </c>
      <c r="C112" s="4" t="s">
        <v>3055</v>
      </c>
      <c r="D112" s="4" t="s">
        <v>3056</v>
      </c>
      <c r="E1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2" s="1">
        <v>110.2</v>
      </c>
      <c r="G112" s="7">
        <v>0.03</v>
      </c>
      <c r="H112" s="11">
        <v>113.51</v>
      </c>
      <c r="I112" s="13">
        <v>113.51</v>
      </c>
      <c r="J112" s="9">
        <f>NoweCeny[[#This Row],[Nowa cena netto]]/NoweCeny[[#This Row],[Stara cena netto]] - 1</f>
        <v>3.0036297640653409E-2</v>
      </c>
      <c r="K112" t="b">
        <f>NoweCeny[[#This Row],[Nowa cena netto]] &lt;&gt; NoweCeny[[#This Row],[Cena + %]]</f>
        <v>0</v>
      </c>
    </row>
    <row r="113" spans="1:11" x14ac:dyDescent="0.25">
      <c r="A113" t="s">
        <v>205</v>
      </c>
      <c r="B113" t="s">
        <v>206</v>
      </c>
      <c r="C113" s="4" t="s">
        <v>3055</v>
      </c>
      <c r="D113" s="4" t="s">
        <v>3056</v>
      </c>
      <c r="E1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3" s="1">
        <v>110.2</v>
      </c>
      <c r="G113" s="7">
        <v>0.03</v>
      </c>
      <c r="H113" s="11">
        <v>113.51</v>
      </c>
      <c r="I113" s="13">
        <v>113.51</v>
      </c>
      <c r="J113" s="9">
        <f>NoweCeny[[#This Row],[Nowa cena netto]]/NoweCeny[[#This Row],[Stara cena netto]] - 1</f>
        <v>3.0036297640653409E-2</v>
      </c>
      <c r="K113" t="b">
        <f>NoweCeny[[#This Row],[Nowa cena netto]] &lt;&gt; NoweCeny[[#This Row],[Cena + %]]</f>
        <v>0</v>
      </c>
    </row>
    <row r="114" spans="1:11" x14ac:dyDescent="0.25">
      <c r="A114" t="s">
        <v>207</v>
      </c>
      <c r="B114" t="s">
        <v>208</v>
      </c>
      <c r="C114" s="4" t="s">
        <v>3055</v>
      </c>
      <c r="D114" s="4" t="s">
        <v>3056</v>
      </c>
      <c r="E1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4" s="1">
        <v>54.77</v>
      </c>
      <c r="G114" s="7">
        <v>0.03</v>
      </c>
      <c r="H114" s="11">
        <v>56.41</v>
      </c>
      <c r="I114" s="13">
        <v>56.41</v>
      </c>
      <c r="J114" s="9">
        <f>NoweCeny[[#This Row],[Nowa cena netto]]/NoweCeny[[#This Row],[Stara cena netto]] - 1</f>
        <v>2.9943399671352733E-2</v>
      </c>
      <c r="K114" t="b">
        <f>NoweCeny[[#This Row],[Nowa cena netto]] &lt;&gt; NoweCeny[[#This Row],[Cena + %]]</f>
        <v>0</v>
      </c>
    </row>
    <row r="115" spans="1:11" x14ac:dyDescent="0.25">
      <c r="A115" t="s">
        <v>209</v>
      </c>
      <c r="B115" t="s">
        <v>210</v>
      </c>
      <c r="C115" s="4" t="s">
        <v>3055</v>
      </c>
      <c r="D115" s="4" t="s">
        <v>3056</v>
      </c>
      <c r="E1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5" s="1">
        <v>51.56</v>
      </c>
      <c r="G115" s="7">
        <v>0.03</v>
      </c>
      <c r="H115" s="11">
        <v>53.11</v>
      </c>
      <c r="I115" s="13">
        <v>53.11</v>
      </c>
      <c r="J115" s="9">
        <f>NoweCeny[[#This Row],[Nowa cena netto]]/NoweCeny[[#This Row],[Stara cena netto]] - 1</f>
        <v>3.0062063615205581E-2</v>
      </c>
      <c r="K115" t="b">
        <f>NoweCeny[[#This Row],[Nowa cena netto]] &lt;&gt; NoweCeny[[#This Row],[Cena + %]]</f>
        <v>0</v>
      </c>
    </row>
    <row r="116" spans="1:11" x14ac:dyDescent="0.25">
      <c r="A116" t="s">
        <v>211</v>
      </c>
      <c r="B116" t="s">
        <v>212</v>
      </c>
      <c r="C116" s="4" t="s">
        <v>3055</v>
      </c>
      <c r="D116" s="4" t="s">
        <v>3056</v>
      </c>
      <c r="E1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6" s="1">
        <v>252.85</v>
      </c>
      <c r="G116" s="7">
        <v>0.03</v>
      </c>
      <c r="H116" s="11">
        <v>260.44</v>
      </c>
      <c r="I116" s="13">
        <v>260.44</v>
      </c>
      <c r="J116" s="9">
        <f>NoweCeny[[#This Row],[Nowa cena netto]]/NoweCeny[[#This Row],[Stara cena netto]] - 1</f>
        <v>3.0017797112912747E-2</v>
      </c>
      <c r="K116" t="b">
        <f>NoweCeny[[#This Row],[Nowa cena netto]] &lt;&gt; NoweCeny[[#This Row],[Cena + %]]</f>
        <v>0</v>
      </c>
    </row>
    <row r="117" spans="1:11" x14ac:dyDescent="0.25">
      <c r="A117" t="s">
        <v>213</v>
      </c>
      <c r="B117" t="s">
        <v>214</v>
      </c>
      <c r="C117" s="4" t="s">
        <v>3055</v>
      </c>
      <c r="D117" s="4" t="s">
        <v>3056</v>
      </c>
      <c r="E1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7" s="1">
        <v>258.62</v>
      </c>
      <c r="G117" s="7">
        <v>0.03</v>
      </c>
      <c r="H117" s="11">
        <v>266.38</v>
      </c>
      <c r="I117" s="13">
        <v>266.38</v>
      </c>
      <c r="J117" s="9">
        <f>NoweCeny[[#This Row],[Nowa cena netto]]/NoweCeny[[#This Row],[Stara cena netto]] - 1</f>
        <v>3.0005413347768961E-2</v>
      </c>
      <c r="K117" t="b">
        <f>NoweCeny[[#This Row],[Nowa cena netto]] &lt;&gt; NoweCeny[[#This Row],[Cena + %]]</f>
        <v>0</v>
      </c>
    </row>
    <row r="118" spans="1:11" x14ac:dyDescent="0.25">
      <c r="A118" t="s">
        <v>215</v>
      </c>
      <c r="B118" t="s">
        <v>216</v>
      </c>
      <c r="C118" s="4" t="s">
        <v>3055</v>
      </c>
      <c r="D118" s="4" t="s">
        <v>3056</v>
      </c>
      <c r="E1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8" s="1">
        <v>312.69</v>
      </c>
      <c r="G118" s="7">
        <v>0.03</v>
      </c>
      <c r="H118" s="11">
        <v>322.07</v>
      </c>
      <c r="I118" s="13">
        <v>322.07</v>
      </c>
      <c r="J118" s="9">
        <f>NoweCeny[[#This Row],[Nowa cena netto]]/NoweCeny[[#This Row],[Stara cena netto]] - 1</f>
        <v>2.9997761361092445E-2</v>
      </c>
      <c r="K118" t="b">
        <f>NoweCeny[[#This Row],[Nowa cena netto]] &lt;&gt; NoweCeny[[#This Row],[Cena + %]]</f>
        <v>0</v>
      </c>
    </row>
    <row r="119" spans="1:11" x14ac:dyDescent="0.25">
      <c r="A119" t="s">
        <v>217</v>
      </c>
      <c r="B119" t="s">
        <v>218</v>
      </c>
      <c r="C119" s="4" t="s">
        <v>3055</v>
      </c>
      <c r="D119" s="4" t="s">
        <v>3056</v>
      </c>
      <c r="E1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19" s="1">
        <v>288.81</v>
      </c>
      <c r="G119" s="7">
        <v>0.03</v>
      </c>
      <c r="H119" s="11">
        <v>297.47000000000003</v>
      </c>
      <c r="I119" s="13">
        <v>297.47000000000003</v>
      </c>
      <c r="J119" s="9">
        <f>NoweCeny[[#This Row],[Nowa cena netto]]/NoweCeny[[#This Row],[Stara cena netto]] - 1</f>
        <v>2.998511131886028E-2</v>
      </c>
      <c r="K119" t="b">
        <f>NoweCeny[[#This Row],[Nowa cena netto]] &lt;&gt; NoweCeny[[#This Row],[Cena + %]]</f>
        <v>0</v>
      </c>
    </row>
    <row r="120" spans="1:11" x14ac:dyDescent="0.25">
      <c r="A120" t="s">
        <v>219</v>
      </c>
      <c r="B120" t="s">
        <v>220</v>
      </c>
      <c r="C120" s="4" t="s">
        <v>3055</v>
      </c>
      <c r="D120" s="4" t="s">
        <v>3056</v>
      </c>
      <c r="E1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0" s="1">
        <v>142.18</v>
      </c>
      <c r="G120" s="7">
        <v>0.03</v>
      </c>
      <c r="H120" s="11">
        <v>146.44999999999999</v>
      </c>
      <c r="I120" s="13">
        <v>146.44999999999999</v>
      </c>
      <c r="J120" s="9">
        <f>NoweCeny[[#This Row],[Nowa cena netto]]/NoweCeny[[#This Row],[Stara cena netto]] - 1</f>
        <v>3.0032353354902064E-2</v>
      </c>
      <c r="K120" t="b">
        <f>NoweCeny[[#This Row],[Nowa cena netto]] &lt;&gt; NoweCeny[[#This Row],[Cena + %]]</f>
        <v>0</v>
      </c>
    </row>
    <row r="121" spans="1:11" x14ac:dyDescent="0.25">
      <c r="A121" t="s">
        <v>221</v>
      </c>
      <c r="B121" t="s">
        <v>222</v>
      </c>
      <c r="C121" s="4" t="s">
        <v>3055</v>
      </c>
      <c r="D121" s="4" t="s">
        <v>3056</v>
      </c>
      <c r="E1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1" s="1">
        <v>25.8</v>
      </c>
      <c r="G121" s="7">
        <v>0.03</v>
      </c>
      <c r="H121" s="11">
        <v>26.57</v>
      </c>
      <c r="I121" s="13">
        <v>26.57</v>
      </c>
      <c r="J121" s="9">
        <f>NoweCeny[[#This Row],[Nowa cena netto]]/NoweCeny[[#This Row],[Stara cena netto]] - 1</f>
        <v>2.9844961240309997E-2</v>
      </c>
      <c r="K121" t="b">
        <f>NoweCeny[[#This Row],[Nowa cena netto]] &lt;&gt; NoweCeny[[#This Row],[Cena + %]]</f>
        <v>0</v>
      </c>
    </row>
    <row r="122" spans="1:11" x14ac:dyDescent="0.25">
      <c r="A122" t="s">
        <v>223</v>
      </c>
      <c r="B122" t="s">
        <v>224</v>
      </c>
      <c r="C122" s="4" t="s">
        <v>3055</v>
      </c>
      <c r="D122" s="4" t="s">
        <v>3056</v>
      </c>
      <c r="E1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2" s="1">
        <v>25.8</v>
      </c>
      <c r="G122" s="7">
        <v>0.03</v>
      </c>
      <c r="H122" s="11">
        <v>26.57</v>
      </c>
      <c r="I122" s="13">
        <v>26.57</v>
      </c>
      <c r="J122" s="9">
        <f>NoweCeny[[#This Row],[Nowa cena netto]]/NoweCeny[[#This Row],[Stara cena netto]] - 1</f>
        <v>2.9844961240309997E-2</v>
      </c>
      <c r="K122" t="b">
        <f>NoweCeny[[#This Row],[Nowa cena netto]] &lt;&gt; NoweCeny[[#This Row],[Cena + %]]</f>
        <v>0</v>
      </c>
    </row>
    <row r="123" spans="1:11" x14ac:dyDescent="0.25">
      <c r="A123" t="s">
        <v>225</v>
      </c>
      <c r="B123" t="s">
        <v>226</v>
      </c>
      <c r="C123" s="4" t="s">
        <v>3055</v>
      </c>
      <c r="D123" s="4" t="s">
        <v>3056</v>
      </c>
      <c r="E1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3" s="1">
        <v>25.8</v>
      </c>
      <c r="G123" s="7">
        <v>0.03</v>
      </c>
      <c r="H123" s="11">
        <v>26.57</v>
      </c>
      <c r="I123" s="13">
        <v>26.57</v>
      </c>
      <c r="J123" s="9">
        <f>NoweCeny[[#This Row],[Nowa cena netto]]/NoweCeny[[#This Row],[Stara cena netto]] - 1</f>
        <v>2.9844961240309997E-2</v>
      </c>
      <c r="K123" t="b">
        <f>NoweCeny[[#This Row],[Nowa cena netto]] &lt;&gt; NoweCeny[[#This Row],[Cena + %]]</f>
        <v>0</v>
      </c>
    </row>
    <row r="124" spans="1:11" x14ac:dyDescent="0.25">
      <c r="A124" t="s">
        <v>227</v>
      </c>
      <c r="B124" t="s">
        <v>228</v>
      </c>
      <c r="C124" s="4" t="s">
        <v>3055</v>
      </c>
      <c r="D124" s="4" t="s">
        <v>3056</v>
      </c>
      <c r="E1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4" s="1">
        <v>25.8</v>
      </c>
      <c r="G124" s="7">
        <v>0.03</v>
      </c>
      <c r="H124" s="11">
        <v>26.57</v>
      </c>
      <c r="I124" s="13">
        <v>26.57</v>
      </c>
      <c r="J124" s="9">
        <f>NoweCeny[[#This Row],[Nowa cena netto]]/NoweCeny[[#This Row],[Stara cena netto]] - 1</f>
        <v>2.9844961240309997E-2</v>
      </c>
      <c r="K124" t="b">
        <f>NoweCeny[[#This Row],[Nowa cena netto]] &lt;&gt; NoweCeny[[#This Row],[Cena + %]]</f>
        <v>0</v>
      </c>
    </row>
    <row r="125" spans="1:11" x14ac:dyDescent="0.25">
      <c r="A125" t="s">
        <v>229</v>
      </c>
      <c r="B125" t="s">
        <v>230</v>
      </c>
      <c r="C125" s="4" t="s">
        <v>3055</v>
      </c>
      <c r="D125" s="4" t="s">
        <v>3056</v>
      </c>
      <c r="E1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5" s="1">
        <v>25.8</v>
      </c>
      <c r="G125" s="7">
        <v>0.03</v>
      </c>
      <c r="H125" s="11">
        <v>26.57</v>
      </c>
      <c r="I125" s="13">
        <v>26.57</v>
      </c>
      <c r="J125" s="9">
        <f>NoweCeny[[#This Row],[Nowa cena netto]]/NoweCeny[[#This Row],[Stara cena netto]] - 1</f>
        <v>2.9844961240309997E-2</v>
      </c>
      <c r="K125" t="b">
        <f>NoweCeny[[#This Row],[Nowa cena netto]] &lt;&gt; NoweCeny[[#This Row],[Cena + %]]</f>
        <v>0</v>
      </c>
    </row>
    <row r="126" spans="1:11" x14ac:dyDescent="0.25">
      <c r="A126" t="s">
        <v>231</v>
      </c>
      <c r="B126" t="s">
        <v>232</v>
      </c>
      <c r="C126" s="4" t="s">
        <v>3055</v>
      </c>
      <c r="D126" s="4" t="s">
        <v>3056</v>
      </c>
      <c r="E1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6" s="1">
        <v>38.92</v>
      </c>
      <c r="G126" s="7">
        <v>0.03</v>
      </c>
      <c r="H126" s="11">
        <v>40.090000000000003</v>
      </c>
      <c r="I126" s="13">
        <v>40.090000000000003</v>
      </c>
      <c r="J126" s="9">
        <f>NoweCeny[[#This Row],[Nowa cena netto]]/NoweCeny[[#This Row],[Stara cena netto]] - 1</f>
        <v>3.0061664953751288E-2</v>
      </c>
      <c r="K126" t="b">
        <f>NoweCeny[[#This Row],[Nowa cena netto]] &lt;&gt; NoweCeny[[#This Row],[Cena + %]]</f>
        <v>0</v>
      </c>
    </row>
    <row r="127" spans="1:11" x14ac:dyDescent="0.25">
      <c r="A127" t="s">
        <v>233</v>
      </c>
      <c r="B127" t="s">
        <v>234</v>
      </c>
      <c r="C127" s="4" t="s">
        <v>3055</v>
      </c>
      <c r="D127" s="4" t="s">
        <v>3056</v>
      </c>
      <c r="E1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7" s="1">
        <v>38.92</v>
      </c>
      <c r="G127" s="7">
        <v>0.03</v>
      </c>
      <c r="H127" s="11">
        <v>40.090000000000003</v>
      </c>
      <c r="I127" s="13">
        <v>40.090000000000003</v>
      </c>
      <c r="J127" s="9">
        <f>NoweCeny[[#This Row],[Nowa cena netto]]/NoweCeny[[#This Row],[Stara cena netto]] - 1</f>
        <v>3.0061664953751288E-2</v>
      </c>
      <c r="K127" t="b">
        <f>NoweCeny[[#This Row],[Nowa cena netto]] &lt;&gt; NoweCeny[[#This Row],[Cena + %]]</f>
        <v>0</v>
      </c>
    </row>
    <row r="128" spans="1:11" x14ac:dyDescent="0.25">
      <c r="A128" t="s">
        <v>235</v>
      </c>
      <c r="B128" t="s">
        <v>236</v>
      </c>
      <c r="C128" s="4" t="s">
        <v>3055</v>
      </c>
      <c r="D128" s="4" t="s">
        <v>3056</v>
      </c>
      <c r="E1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8" s="1">
        <v>32.57</v>
      </c>
      <c r="G128" s="7">
        <v>0.03</v>
      </c>
      <c r="H128" s="11">
        <v>33.549999999999997</v>
      </c>
      <c r="I128" s="13">
        <v>33.549999999999997</v>
      </c>
      <c r="J128" s="9">
        <f>NoweCeny[[#This Row],[Nowa cena netto]]/NoweCeny[[#This Row],[Stara cena netto]] - 1</f>
        <v>3.0089038992938244E-2</v>
      </c>
      <c r="K128" t="b">
        <f>NoweCeny[[#This Row],[Nowa cena netto]] &lt;&gt; NoweCeny[[#This Row],[Cena + %]]</f>
        <v>0</v>
      </c>
    </row>
    <row r="129" spans="1:11" x14ac:dyDescent="0.25">
      <c r="A129" t="s">
        <v>237</v>
      </c>
      <c r="B129" t="s">
        <v>238</v>
      </c>
      <c r="C129" s="4" t="s">
        <v>3055</v>
      </c>
      <c r="D129" s="4" t="s">
        <v>3056</v>
      </c>
      <c r="E1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29" s="1">
        <v>32.57</v>
      </c>
      <c r="G129" s="7">
        <v>0.03</v>
      </c>
      <c r="H129" s="11">
        <v>33.549999999999997</v>
      </c>
      <c r="I129" s="13">
        <v>33.549999999999997</v>
      </c>
      <c r="J129" s="9">
        <f>NoweCeny[[#This Row],[Nowa cena netto]]/NoweCeny[[#This Row],[Stara cena netto]] - 1</f>
        <v>3.0089038992938244E-2</v>
      </c>
      <c r="K129" t="b">
        <f>NoweCeny[[#This Row],[Nowa cena netto]] &lt;&gt; NoweCeny[[#This Row],[Cena + %]]</f>
        <v>0</v>
      </c>
    </row>
    <row r="130" spans="1:11" x14ac:dyDescent="0.25">
      <c r="A130" t="s">
        <v>239</v>
      </c>
      <c r="B130" t="s">
        <v>240</v>
      </c>
      <c r="C130" s="4" t="s">
        <v>3055</v>
      </c>
      <c r="D130" s="4" t="s">
        <v>3056</v>
      </c>
      <c r="E1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0" s="1">
        <v>51.71</v>
      </c>
      <c r="G130" s="7">
        <v>0.03</v>
      </c>
      <c r="H130" s="11">
        <v>53.26</v>
      </c>
      <c r="I130" s="13">
        <v>53.26</v>
      </c>
      <c r="J130" s="9">
        <f>NoweCeny[[#This Row],[Nowa cena netto]]/NoweCeny[[#This Row],[Stara cena netto]] - 1</f>
        <v>2.9974859795010689E-2</v>
      </c>
      <c r="K130" t="b">
        <f>NoweCeny[[#This Row],[Nowa cena netto]] &lt;&gt; NoweCeny[[#This Row],[Cena + %]]</f>
        <v>0</v>
      </c>
    </row>
    <row r="131" spans="1:11" x14ac:dyDescent="0.25">
      <c r="A131" t="s">
        <v>241</v>
      </c>
      <c r="B131" t="s">
        <v>242</v>
      </c>
      <c r="C131" s="4" t="s">
        <v>3055</v>
      </c>
      <c r="D131" s="4" t="s">
        <v>3056</v>
      </c>
      <c r="E1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1" s="1">
        <v>88.54</v>
      </c>
      <c r="G131" s="7">
        <v>0.03</v>
      </c>
      <c r="H131" s="11">
        <v>91.2</v>
      </c>
      <c r="I131" s="13">
        <v>91.2</v>
      </c>
      <c r="J131" s="9">
        <f>NoweCeny[[#This Row],[Nowa cena netto]]/NoweCeny[[#This Row],[Stara cena netto]] - 1</f>
        <v>3.0042918454935563E-2</v>
      </c>
      <c r="K131" t="b">
        <f>NoweCeny[[#This Row],[Nowa cena netto]] &lt;&gt; NoweCeny[[#This Row],[Cena + %]]</f>
        <v>0</v>
      </c>
    </row>
    <row r="132" spans="1:11" x14ac:dyDescent="0.25">
      <c r="A132" t="s">
        <v>243</v>
      </c>
      <c r="B132" t="s">
        <v>244</v>
      </c>
      <c r="C132" s="4" t="s">
        <v>3055</v>
      </c>
      <c r="D132" s="4" t="s">
        <v>3056</v>
      </c>
      <c r="E1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2" s="1">
        <v>81.09</v>
      </c>
      <c r="G132" s="7">
        <v>0.03</v>
      </c>
      <c r="H132" s="11">
        <v>83.52</v>
      </c>
      <c r="I132" s="13">
        <v>83.52</v>
      </c>
      <c r="J132" s="9">
        <f>NoweCeny[[#This Row],[Nowa cena netto]]/NoweCeny[[#This Row],[Stara cena netto]] - 1</f>
        <v>2.9966703662597016E-2</v>
      </c>
      <c r="K132" t="b">
        <f>NoweCeny[[#This Row],[Nowa cena netto]] &lt;&gt; NoweCeny[[#This Row],[Cena + %]]</f>
        <v>0</v>
      </c>
    </row>
    <row r="133" spans="1:11" x14ac:dyDescent="0.25">
      <c r="A133" t="s">
        <v>245</v>
      </c>
      <c r="B133" t="s">
        <v>246</v>
      </c>
      <c r="C133" s="4" t="s">
        <v>3055</v>
      </c>
      <c r="D133" s="4" t="s">
        <v>3056</v>
      </c>
      <c r="E1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3" s="1">
        <v>79.13</v>
      </c>
      <c r="G133" s="7">
        <v>0.03</v>
      </c>
      <c r="H133" s="11">
        <v>81.5</v>
      </c>
      <c r="I133" s="13">
        <v>81.5</v>
      </c>
      <c r="J133" s="9">
        <f>NoweCeny[[#This Row],[Nowa cena netto]]/NoweCeny[[#This Row],[Stara cena netto]] - 1</f>
        <v>2.9950714014912228E-2</v>
      </c>
      <c r="K133" t="b">
        <f>NoweCeny[[#This Row],[Nowa cena netto]] &lt;&gt; NoweCeny[[#This Row],[Cena + %]]</f>
        <v>0</v>
      </c>
    </row>
    <row r="134" spans="1:11" x14ac:dyDescent="0.25">
      <c r="A134" t="s">
        <v>247</v>
      </c>
      <c r="B134" t="s">
        <v>248</v>
      </c>
      <c r="C134" s="4" t="s">
        <v>3055</v>
      </c>
      <c r="D134" s="4" t="s">
        <v>3056</v>
      </c>
      <c r="E1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4" s="1">
        <v>69.25</v>
      </c>
      <c r="G134" s="7">
        <v>0.03</v>
      </c>
      <c r="H134" s="11">
        <v>71.33</v>
      </c>
      <c r="I134" s="13">
        <v>71.33</v>
      </c>
      <c r="J134" s="9">
        <f>NoweCeny[[#This Row],[Nowa cena netto]]/NoweCeny[[#This Row],[Stara cena netto]] - 1</f>
        <v>3.0036101083032563E-2</v>
      </c>
      <c r="K134" t="b">
        <f>NoweCeny[[#This Row],[Nowa cena netto]] &lt;&gt; NoweCeny[[#This Row],[Cena + %]]</f>
        <v>0</v>
      </c>
    </row>
    <row r="135" spans="1:11" x14ac:dyDescent="0.25">
      <c r="A135" t="s">
        <v>249</v>
      </c>
      <c r="B135" t="s">
        <v>250</v>
      </c>
      <c r="C135" s="4" t="s">
        <v>3055</v>
      </c>
      <c r="D135" s="4" t="s">
        <v>3056</v>
      </c>
      <c r="E1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5" s="1">
        <v>25.8</v>
      </c>
      <c r="G135" s="7">
        <v>0.03</v>
      </c>
      <c r="H135" s="11">
        <v>26.57</v>
      </c>
      <c r="I135" s="13">
        <v>26.57</v>
      </c>
      <c r="J135" s="9">
        <f>NoweCeny[[#This Row],[Nowa cena netto]]/NoweCeny[[#This Row],[Stara cena netto]] - 1</f>
        <v>2.9844961240309997E-2</v>
      </c>
      <c r="K135" t="b">
        <f>NoweCeny[[#This Row],[Nowa cena netto]] &lt;&gt; NoweCeny[[#This Row],[Cena + %]]</f>
        <v>0</v>
      </c>
    </row>
    <row r="136" spans="1:11" x14ac:dyDescent="0.25">
      <c r="A136" t="s">
        <v>251</v>
      </c>
      <c r="B136" t="s">
        <v>252</v>
      </c>
      <c r="C136" s="4" t="s">
        <v>3055</v>
      </c>
      <c r="D136" s="4" t="s">
        <v>3056</v>
      </c>
      <c r="E1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6" s="1">
        <v>25.8</v>
      </c>
      <c r="G136" s="7">
        <v>0.03</v>
      </c>
      <c r="H136" s="11">
        <v>26.57</v>
      </c>
      <c r="I136" s="13">
        <v>26.57</v>
      </c>
      <c r="J136" s="9">
        <f>NoweCeny[[#This Row],[Nowa cena netto]]/NoweCeny[[#This Row],[Stara cena netto]] - 1</f>
        <v>2.9844961240309997E-2</v>
      </c>
      <c r="K136" t="b">
        <f>NoweCeny[[#This Row],[Nowa cena netto]] &lt;&gt; NoweCeny[[#This Row],[Cena + %]]</f>
        <v>0</v>
      </c>
    </row>
    <row r="137" spans="1:11" x14ac:dyDescent="0.25">
      <c r="A137" t="s">
        <v>253</v>
      </c>
      <c r="B137" t="s">
        <v>254</v>
      </c>
      <c r="C137" s="4" t="s">
        <v>3055</v>
      </c>
      <c r="D137" s="4" t="s">
        <v>3056</v>
      </c>
      <c r="E1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7" s="1">
        <v>25.8</v>
      </c>
      <c r="G137" s="7">
        <v>0.03</v>
      </c>
      <c r="H137" s="11">
        <v>26.57</v>
      </c>
      <c r="I137" s="13">
        <v>26.57</v>
      </c>
      <c r="J137" s="9">
        <f>NoweCeny[[#This Row],[Nowa cena netto]]/NoweCeny[[#This Row],[Stara cena netto]] - 1</f>
        <v>2.9844961240309997E-2</v>
      </c>
      <c r="K137" t="b">
        <f>NoweCeny[[#This Row],[Nowa cena netto]] &lt;&gt; NoweCeny[[#This Row],[Cena + %]]</f>
        <v>0</v>
      </c>
    </row>
    <row r="138" spans="1:11" x14ac:dyDescent="0.25">
      <c r="A138" t="s">
        <v>255</v>
      </c>
      <c r="B138" t="s">
        <v>256</v>
      </c>
      <c r="C138" s="4" t="s">
        <v>3055</v>
      </c>
      <c r="D138" s="4" t="s">
        <v>3056</v>
      </c>
      <c r="E1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8" s="1">
        <v>25.8</v>
      </c>
      <c r="G138" s="7">
        <v>0.03</v>
      </c>
      <c r="H138" s="11">
        <v>26.57</v>
      </c>
      <c r="I138" s="13">
        <v>26.57</v>
      </c>
      <c r="J138" s="9">
        <f>NoweCeny[[#This Row],[Nowa cena netto]]/NoweCeny[[#This Row],[Stara cena netto]] - 1</f>
        <v>2.9844961240309997E-2</v>
      </c>
      <c r="K138" t="b">
        <f>NoweCeny[[#This Row],[Nowa cena netto]] &lt;&gt; NoweCeny[[#This Row],[Cena + %]]</f>
        <v>0</v>
      </c>
    </row>
    <row r="139" spans="1:11" x14ac:dyDescent="0.25">
      <c r="A139" t="s">
        <v>257</v>
      </c>
      <c r="B139" t="s">
        <v>258</v>
      </c>
      <c r="C139" s="4" t="s">
        <v>3055</v>
      </c>
      <c r="D139" s="4" t="s">
        <v>3056</v>
      </c>
      <c r="E1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39" s="1">
        <v>25.8</v>
      </c>
      <c r="G139" s="7">
        <v>0.03</v>
      </c>
      <c r="H139" s="11">
        <v>26.57</v>
      </c>
      <c r="I139" s="13">
        <v>26.57</v>
      </c>
      <c r="J139" s="9">
        <f>NoweCeny[[#This Row],[Nowa cena netto]]/NoweCeny[[#This Row],[Stara cena netto]] - 1</f>
        <v>2.9844961240309997E-2</v>
      </c>
      <c r="K139" t="b">
        <f>NoweCeny[[#This Row],[Nowa cena netto]] &lt;&gt; NoweCeny[[#This Row],[Cena + %]]</f>
        <v>0</v>
      </c>
    </row>
    <row r="140" spans="1:11" x14ac:dyDescent="0.25">
      <c r="A140" t="s">
        <v>259</v>
      </c>
      <c r="B140" t="s">
        <v>260</v>
      </c>
      <c r="C140" s="4" t="s">
        <v>3055</v>
      </c>
      <c r="D140" s="4" t="s">
        <v>3056</v>
      </c>
      <c r="E1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0" s="1">
        <v>38.92</v>
      </c>
      <c r="G140" s="7">
        <v>0.03</v>
      </c>
      <c r="H140" s="11">
        <v>40.090000000000003</v>
      </c>
      <c r="I140" s="13">
        <v>40.090000000000003</v>
      </c>
      <c r="J140" s="9">
        <f>NoweCeny[[#This Row],[Nowa cena netto]]/NoweCeny[[#This Row],[Stara cena netto]] - 1</f>
        <v>3.0061664953751288E-2</v>
      </c>
      <c r="K140" t="b">
        <f>NoweCeny[[#This Row],[Nowa cena netto]] &lt;&gt; NoweCeny[[#This Row],[Cena + %]]</f>
        <v>0</v>
      </c>
    </row>
    <row r="141" spans="1:11" x14ac:dyDescent="0.25">
      <c r="A141" t="s">
        <v>261</v>
      </c>
      <c r="B141" t="s">
        <v>262</v>
      </c>
      <c r="C141" s="4" t="s">
        <v>3055</v>
      </c>
      <c r="D141" s="4" t="s">
        <v>3056</v>
      </c>
      <c r="E1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1" s="1">
        <v>38.92</v>
      </c>
      <c r="G141" s="7">
        <v>0.03</v>
      </c>
      <c r="H141" s="11">
        <v>40.090000000000003</v>
      </c>
      <c r="I141" s="13">
        <v>40.090000000000003</v>
      </c>
      <c r="J141" s="9">
        <f>NoweCeny[[#This Row],[Nowa cena netto]]/NoweCeny[[#This Row],[Stara cena netto]] - 1</f>
        <v>3.0061664953751288E-2</v>
      </c>
      <c r="K141" t="b">
        <f>NoweCeny[[#This Row],[Nowa cena netto]] &lt;&gt; NoweCeny[[#This Row],[Cena + %]]</f>
        <v>0</v>
      </c>
    </row>
    <row r="142" spans="1:11" x14ac:dyDescent="0.25">
      <c r="A142" t="s">
        <v>263</v>
      </c>
      <c r="B142" t="s">
        <v>264</v>
      </c>
      <c r="C142" s="4" t="s">
        <v>3055</v>
      </c>
      <c r="D142" s="4" t="s">
        <v>3056</v>
      </c>
      <c r="E1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2" s="1">
        <v>129.33000000000001</v>
      </c>
      <c r="G142" s="7">
        <v>0.03</v>
      </c>
      <c r="H142" s="11">
        <v>133.21</v>
      </c>
      <c r="I142" s="13">
        <v>133.21</v>
      </c>
      <c r="J142" s="9">
        <f>NoweCeny[[#This Row],[Nowa cena netto]]/NoweCeny[[#This Row],[Stara cena netto]] - 1</f>
        <v>3.0000773215804521E-2</v>
      </c>
      <c r="K142" t="b">
        <f>NoweCeny[[#This Row],[Nowa cena netto]] &lt;&gt; NoweCeny[[#This Row],[Cena + %]]</f>
        <v>0</v>
      </c>
    </row>
    <row r="143" spans="1:11" x14ac:dyDescent="0.25">
      <c r="A143" t="s">
        <v>265</v>
      </c>
      <c r="B143" t="s">
        <v>266</v>
      </c>
      <c r="C143" s="4" t="s">
        <v>3055</v>
      </c>
      <c r="D143" s="4" t="s">
        <v>3056</v>
      </c>
      <c r="E1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3" s="1">
        <v>157.97999999999999</v>
      </c>
      <c r="G143" s="7">
        <v>0.03</v>
      </c>
      <c r="H143" s="11">
        <v>162.72</v>
      </c>
      <c r="I143" s="13">
        <v>162.72</v>
      </c>
      <c r="J143" s="9">
        <f>NoweCeny[[#This Row],[Nowa cena netto]]/NoweCeny[[#This Row],[Stara cena netto]] - 1</f>
        <v>3.0003797949107458E-2</v>
      </c>
      <c r="K143" t="b">
        <f>NoweCeny[[#This Row],[Nowa cena netto]] &lt;&gt; NoweCeny[[#This Row],[Cena + %]]</f>
        <v>0</v>
      </c>
    </row>
    <row r="144" spans="1:11" x14ac:dyDescent="0.25">
      <c r="A144" t="s">
        <v>267</v>
      </c>
      <c r="B144" t="s">
        <v>268</v>
      </c>
      <c r="C144" s="4" t="s">
        <v>3055</v>
      </c>
      <c r="D144" s="4" t="s">
        <v>3056</v>
      </c>
      <c r="E1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4" s="1">
        <v>208.89</v>
      </c>
      <c r="G144" s="7">
        <v>0.03</v>
      </c>
      <c r="H144" s="11">
        <v>215.16</v>
      </c>
      <c r="I144" s="13">
        <v>215.16</v>
      </c>
      <c r="J144" s="9">
        <f>NoweCeny[[#This Row],[Nowa cena netto]]/NoweCeny[[#This Row],[Stara cena netto]] - 1</f>
        <v>3.0015797788309762E-2</v>
      </c>
      <c r="K144" t="b">
        <f>NoweCeny[[#This Row],[Nowa cena netto]] &lt;&gt; NoweCeny[[#This Row],[Cena + %]]</f>
        <v>0</v>
      </c>
    </row>
    <row r="145" spans="1:11" x14ac:dyDescent="0.25">
      <c r="A145" t="s">
        <v>269</v>
      </c>
      <c r="B145" t="s">
        <v>270</v>
      </c>
      <c r="C145" s="4" t="s">
        <v>3055</v>
      </c>
      <c r="D145" s="4" t="s">
        <v>3056</v>
      </c>
      <c r="E1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5" s="1">
        <v>27.51</v>
      </c>
      <c r="G145" s="7">
        <v>0.03</v>
      </c>
      <c r="H145" s="11">
        <v>28.34</v>
      </c>
      <c r="I145" s="13">
        <v>28.34</v>
      </c>
      <c r="J145" s="9">
        <f>NoweCeny[[#This Row],[Nowa cena netto]]/NoweCeny[[#This Row],[Stara cena netto]] - 1</f>
        <v>3.0170846964739928E-2</v>
      </c>
      <c r="K145" t="b">
        <f>NoweCeny[[#This Row],[Nowa cena netto]] &lt;&gt; NoweCeny[[#This Row],[Cena + %]]</f>
        <v>0</v>
      </c>
    </row>
    <row r="146" spans="1:11" x14ac:dyDescent="0.25">
      <c r="A146" t="s">
        <v>271</v>
      </c>
      <c r="B146" t="s">
        <v>272</v>
      </c>
      <c r="C146" s="4" t="s">
        <v>3055</v>
      </c>
      <c r="D146" s="4" t="s">
        <v>3056</v>
      </c>
      <c r="E1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6" s="1">
        <v>304.31</v>
      </c>
      <c r="G146" s="7">
        <v>0.03</v>
      </c>
      <c r="H146" s="11">
        <v>313.44</v>
      </c>
      <c r="I146" s="13">
        <v>313.44</v>
      </c>
      <c r="J146" s="9">
        <f>NoweCeny[[#This Row],[Nowa cena netto]]/NoweCeny[[#This Row],[Stara cena netto]] - 1</f>
        <v>3.000230028589268E-2</v>
      </c>
      <c r="K146" t="b">
        <f>NoweCeny[[#This Row],[Nowa cena netto]] &lt;&gt; NoweCeny[[#This Row],[Cena + %]]</f>
        <v>0</v>
      </c>
    </row>
    <row r="147" spans="1:11" x14ac:dyDescent="0.25">
      <c r="A147" t="s">
        <v>273</v>
      </c>
      <c r="B147" t="s">
        <v>274</v>
      </c>
      <c r="C147" s="4" t="s">
        <v>3055</v>
      </c>
      <c r="D147" s="4" t="s">
        <v>3056</v>
      </c>
      <c r="E1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7" s="1">
        <v>73.66</v>
      </c>
      <c r="G147" s="7">
        <v>0.03</v>
      </c>
      <c r="H147" s="11">
        <v>75.87</v>
      </c>
      <c r="I147" s="13">
        <v>75.87</v>
      </c>
      <c r="J147" s="9">
        <f>NoweCeny[[#This Row],[Nowa cena netto]]/NoweCeny[[#This Row],[Stara cena netto]] - 1</f>
        <v>3.0002715177844363E-2</v>
      </c>
      <c r="K147" t="b">
        <f>NoweCeny[[#This Row],[Nowa cena netto]] &lt;&gt; NoweCeny[[#This Row],[Cena + %]]</f>
        <v>0</v>
      </c>
    </row>
    <row r="148" spans="1:11" x14ac:dyDescent="0.25">
      <c r="A148" t="s">
        <v>275</v>
      </c>
      <c r="B148" t="s">
        <v>276</v>
      </c>
      <c r="C148" s="4" t="s">
        <v>3055</v>
      </c>
      <c r="D148" s="4" t="s">
        <v>3056</v>
      </c>
      <c r="E1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8" s="1">
        <v>73.66</v>
      </c>
      <c r="G148" s="7">
        <v>0.03</v>
      </c>
      <c r="H148" s="11">
        <v>75.87</v>
      </c>
      <c r="I148" s="13">
        <v>75.87</v>
      </c>
      <c r="J148" s="9">
        <f>NoweCeny[[#This Row],[Nowa cena netto]]/NoweCeny[[#This Row],[Stara cena netto]] - 1</f>
        <v>3.0002715177844363E-2</v>
      </c>
      <c r="K148" t="b">
        <f>NoweCeny[[#This Row],[Nowa cena netto]] &lt;&gt; NoweCeny[[#This Row],[Cena + %]]</f>
        <v>0</v>
      </c>
    </row>
    <row r="149" spans="1:11" x14ac:dyDescent="0.25">
      <c r="A149" t="s">
        <v>277</v>
      </c>
      <c r="B149" t="s">
        <v>11</v>
      </c>
      <c r="C149" s="4" t="s">
        <v>3055</v>
      </c>
      <c r="D149" s="4" t="s">
        <v>3056</v>
      </c>
      <c r="E1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49" s="1">
        <v>30.3</v>
      </c>
      <c r="G149" s="7">
        <v>0.03</v>
      </c>
      <c r="H149" s="11">
        <v>31.21</v>
      </c>
      <c r="I149" s="13">
        <v>31.21</v>
      </c>
      <c r="J149" s="9">
        <f>NoweCeny[[#This Row],[Nowa cena netto]]/NoweCeny[[#This Row],[Stara cena netto]] - 1</f>
        <v>3.0033003300329986E-2</v>
      </c>
      <c r="K149" t="b">
        <f>NoweCeny[[#This Row],[Nowa cena netto]] &lt;&gt; NoweCeny[[#This Row],[Cena + %]]</f>
        <v>0</v>
      </c>
    </row>
    <row r="150" spans="1:11" x14ac:dyDescent="0.25">
      <c r="A150" t="s">
        <v>278</v>
      </c>
      <c r="B150" t="s">
        <v>15</v>
      </c>
      <c r="C150" s="4" t="s">
        <v>3055</v>
      </c>
      <c r="D150" s="4" t="s">
        <v>3056</v>
      </c>
      <c r="E1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0" s="1">
        <v>6.54</v>
      </c>
      <c r="G150" s="7">
        <v>0.03</v>
      </c>
      <c r="H150" s="11">
        <v>6.74</v>
      </c>
      <c r="I150" s="13">
        <v>6.74</v>
      </c>
      <c r="J150" s="9">
        <f>NoweCeny[[#This Row],[Nowa cena netto]]/NoweCeny[[#This Row],[Stara cena netto]] - 1</f>
        <v>3.0581039755351647E-2</v>
      </c>
      <c r="K150" t="b">
        <f>NoweCeny[[#This Row],[Nowa cena netto]] &lt;&gt; NoweCeny[[#This Row],[Cena + %]]</f>
        <v>0</v>
      </c>
    </row>
    <row r="151" spans="1:11" x14ac:dyDescent="0.25">
      <c r="A151" t="s">
        <v>279</v>
      </c>
      <c r="B151" t="s">
        <v>15</v>
      </c>
      <c r="C151" s="4" t="s">
        <v>3055</v>
      </c>
      <c r="D151" s="4" t="s">
        <v>3056</v>
      </c>
      <c r="E1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1" s="1">
        <v>2.48</v>
      </c>
      <c r="G151" s="7">
        <v>0.03</v>
      </c>
      <c r="H151" s="11">
        <v>2.5499999999999998</v>
      </c>
      <c r="I151" s="13">
        <v>2.5499999999999998</v>
      </c>
      <c r="J151" s="9">
        <f>NoweCeny[[#This Row],[Nowa cena netto]]/NoweCeny[[#This Row],[Stara cena netto]] - 1</f>
        <v>2.8225806451612767E-2</v>
      </c>
      <c r="K151" t="b">
        <f>NoweCeny[[#This Row],[Nowa cena netto]] &lt;&gt; NoweCeny[[#This Row],[Cena + %]]</f>
        <v>0</v>
      </c>
    </row>
    <row r="152" spans="1:11" x14ac:dyDescent="0.25">
      <c r="A152" t="s">
        <v>280</v>
      </c>
      <c r="B152" t="s">
        <v>84</v>
      </c>
      <c r="C152" s="4" t="s">
        <v>3055</v>
      </c>
      <c r="D152" s="4" t="s">
        <v>3056</v>
      </c>
      <c r="E1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2" s="1">
        <v>3.13</v>
      </c>
      <c r="G152" s="7">
        <v>0.03</v>
      </c>
      <c r="H152" s="11">
        <v>3.22</v>
      </c>
      <c r="I152" s="13">
        <v>3.22</v>
      </c>
      <c r="J152" s="9">
        <f>NoweCeny[[#This Row],[Nowa cena netto]]/NoweCeny[[#This Row],[Stara cena netto]] - 1</f>
        <v>2.8753993610223683E-2</v>
      </c>
      <c r="K152" t="b">
        <f>NoweCeny[[#This Row],[Nowa cena netto]] &lt;&gt; NoweCeny[[#This Row],[Cena + %]]</f>
        <v>0</v>
      </c>
    </row>
    <row r="153" spans="1:11" x14ac:dyDescent="0.25">
      <c r="A153" t="s">
        <v>281</v>
      </c>
      <c r="B153" t="s">
        <v>84</v>
      </c>
      <c r="C153" s="4" t="s">
        <v>3055</v>
      </c>
      <c r="D153" s="4" t="s">
        <v>3056</v>
      </c>
      <c r="E1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3" s="1">
        <v>3.13</v>
      </c>
      <c r="G153" s="7">
        <v>0.03</v>
      </c>
      <c r="H153" s="11">
        <v>3.22</v>
      </c>
      <c r="I153" s="13">
        <v>3.22</v>
      </c>
      <c r="J153" s="9">
        <f>NoweCeny[[#This Row],[Nowa cena netto]]/NoweCeny[[#This Row],[Stara cena netto]] - 1</f>
        <v>2.8753993610223683E-2</v>
      </c>
      <c r="K153" t="b">
        <f>NoweCeny[[#This Row],[Nowa cena netto]] &lt;&gt; NoweCeny[[#This Row],[Cena + %]]</f>
        <v>0</v>
      </c>
    </row>
    <row r="154" spans="1:11" x14ac:dyDescent="0.25">
      <c r="A154" t="s">
        <v>282</v>
      </c>
      <c r="B154" t="s">
        <v>283</v>
      </c>
      <c r="C154" s="4" t="s">
        <v>3055</v>
      </c>
      <c r="D154" s="4" t="s">
        <v>3056</v>
      </c>
      <c r="E1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4" s="1">
        <v>21.3</v>
      </c>
      <c r="G154" s="7">
        <v>0.03</v>
      </c>
      <c r="H154" s="11">
        <v>21.94</v>
      </c>
      <c r="I154" s="13">
        <v>21.94</v>
      </c>
      <c r="J154" s="9">
        <f>NoweCeny[[#This Row],[Nowa cena netto]]/NoweCeny[[#This Row],[Stara cena netto]] - 1</f>
        <v>3.0046948356807546E-2</v>
      </c>
      <c r="K154" t="b">
        <f>NoweCeny[[#This Row],[Nowa cena netto]] &lt;&gt; NoweCeny[[#This Row],[Cena + %]]</f>
        <v>0</v>
      </c>
    </row>
    <row r="155" spans="1:11" x14ac:dyDescent="0.25">
      <c r="A155" t="s">
        <v>284</v>
      </c>
      <c r="B155" t="s">
        <v>3059</v>
      </c>
      <c r="C155" s="4" t="s">
        <v>3055</v>
      </c>
      <c r="D155" s="4" t="s">
        <v>3056</v>
      </c>
      <c r="E1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5" s="1">
        <v>20.82</v>
      </c>
      <c r="G155" s="7">
        <v>0.03</v>
      </c>
      <c r="H155" s="11">
        <v>21.44</v>
      </c>
      <c r="I155" s="13">
        <v>21.44</v>
      </c>
      <c r="J155" s="9">
        <f>NoweCeny[[#This Row],[Nowa cena netto]]/NoweCeny[[#This Row],[Stara cena netto]] - 1</f>
        <v>2.9779058597502406E-2</v>
      </c>
      <c r="K155" t="b">
        <f>NoweCeny[[#This Row],[Nowa cena netto]] &lt;&gt; NoweCeny[[#This Row],[Cena + %]]</f>
        <v>0</v>
      </c>
    </row>
    <row r="156" spans="1:11" x14ac:dyDescent="0.25">
      <c r="A156" t="s">
        <v>285</v>
      </c>
      <c r="B156" t="s">
        <v>101</v>
      </c>
      <c r="C156" s="4" t="s">
        <v>3055</v>
      </c>
      <c r="D156" s="4" t="s">
        <v>3058</v>
      </c>
      <c r="E1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156" s="1">
        <v>309.06</v>
      </c>
      <c r="G156" s="7">
        <v>0.03</v>
      </c>
      <c r="H156" s="11">
        <v>318.33</v>
      </c>
      <c r="I156" s="13">
        <v>318.33</v>
      </c>
      <c r="J156" s="9">
        <f>NoweCeny[[#This Row],[Nowa cena netto]]/NoweCeny[[#This Row],[Stara cena netto]] - 1</f>
        <v>2.9994175888176988E-2</v>
      </c>
      <c r="K156" t="b">
        <f>NoweCeny[[#This Row],[Nowa cena netto]] &lt;&gt; NoweCeny[[#This Row],[Cena + %]]</f>
        <v>0</v>
      </c>
    </row>
    <row r="157" spans="1:11" x14ac:dyDescent="0.25">
      <c r="A157" t="s">
        <v>286</v>
      </c>
      <c r="B157" t="s">
        <v>98</v>
      </c>
      <c r="C157" s="4" t="s">
        <v>3055</v>
      </c>
      <c r="D157" s="4" t="s">
        <v>3056</v>
      </c>
      <c r="E1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7" s="1">
        <v>309.06</v>
      </c>
      <c r="G157" s="7">
        <v>0.03</v>
      </c>
      <c r="H157" s="11">
        <v>318.33</v>
      </c>
      <c r="I157" s="13">
        <v>318.33</v>
      </c>
      <c r="J157" s="9">
        <f>NoweCeny[[#This Row],[Nowa cena netto]]/NoweCeny[[#This Row],[Stara cena netto]] - 1</f>
        <v>2.9994175888176988E-2</v>
      </c>
      <c r="K157" t="b">
        <f>NoweCeny[[#This Row],[Nowa cena netto]] &lt;&gt; NoweCeny[[#This Row],[Cena + %]]</f>
        <v>0</v>
      </c>
    </row>
    <row r="158" spans="1:11" x14ac:dyDescent="0.25">
      <c r="A158" t="s">
        <v>287</v>
      </c>
      <c r="B158" t="s">
        <v>101</v>
      </c>
      <c r="C158" s="4" t="s">
        <v>3055</v>
      </c>
      <c r="D158" s="4" t="s">
        <v>3058</v>
      </c>
      <c r="E1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158" s="1">
        <v>309.06</v>
      </c>
      <c r="G158" s="7">
        <v>0.03</v>
      </c>
      <c r="H158" s="11">
        <v>318.33</v>
      </c>
      <c r="I158" s="13">
        <v>318.33</v>
      </c>
      <c r="J158" s="9">
        <f>NoweCeny[[#This Row],[Nowa cena netto]]/NoweCeny[[#This Row],[Stara cena netto]] - 1</f>
        <v>2.9994175888176988E-2</v>
      </c>
      <c r="K158" t="b">
        <f>NoweCeny[[#This Row],[Nowa cena netto]] &lt;&gt; NoweCeny[[#This Row],[Cena + %]]</f>
        <v>0</v>
      </c>
    </row>
    <row r="159" spans="1:11" x14ac:dyDescent="0.25">
      <c r="A159" t="s">
        <v>288</v>
      </c>
      <c r="B159" t="s">
        <v>98</v>
      </c>
      <c r="C159" s="4" t="s">
        <v>3055</v>
      </c>
      <c r="D159" s="4" t="s">
        <v>3056</v>
      </c>
      <c r="E1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59" s="1">
        <v>309.06</v>
      </c>
      <c r="G159" s="7">
        <v>0.03</v>
      </c>
      <c r="H159" s="11">
        <v>318.33</v>
      </c>
      <c r="I159" s="13">
        <v>318.33</v>
      </c>
      <c r="J159" s="9">
        <f>NoweCeny[[#This Row],[Nowa cena netto]]/NoweCeny[[#This Row],[Stara cena netto]] - 1</f>
        <v>2.9994175888176988E-2</v>
      </c>
      <c r="K159" t="b">
        <f>NoweCeny[[#This Row],[Nowa cena netto]] &lt;&gt; NoweCeny[[#This Row],[Cena + %]]</f>
        <v>0</v>
      </c>
    </row>
    <row r="160" spans="1:11" x14ac:dyDescent="0.25">
      <c r="A160" t="s">
        <v>289</v>
      </c>
      <c r="B160" t="s">
        <v>88</v>
      </c>
      <c r="C160" s="4" t="s">
        <v>3055</v>
      </c>
      <c r="D160" s="4" t="s">
        <v>3056</v>
      </c>
      <c r="E1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0" s="1">
        <v>14.24</v>
      </c>
      <c r="G160" s="7">
        <v>0.03</v>
      </c>
      <c r="H160" s="11">
        <v>14.67</v>
      </c>
      <c r="I160" s="13">
        <v>14.67</v>
      </c>
      <c r="J160" s="9">
        <f>NoweCeny[[#This Row],[Nowa cena netto]]/NoweCeny[[#This Row],[Stara cena netto]] - 1</f>
        <v>3.0196629213483206E-2</v>
      </c>
      <c r="K160" t="b">
        <f>NoweCeny[[#This Row],[Nowa cena netto]] &lt;&gt; NoweCeny[[#This Row],[Cena + %]]</f>
        <v>0</v>
      </c>
    </row>
    <row r="161" spans="1:11" x14ac:dyDescent="0.25">
      <c r="A161" t="s">
        <v>290</v>
      </c>
      <c r="B161" t="s">
        <v>90</v>
      </c>
      <c r="C161" s="4" t="s">
        <v>3055</v>
      </c>
      <c r="D161" s="4" t="s">
        <v>3056</v>
      </c>
      <c r="E1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1" s="1">
        <v>14.24</v>
      </c>
      <c r="G161" s="7">
        <v>0.03</v>
      </c>
      <c r="H161" s="11">
        <v>14.67</v>
      </c>
      <c r="I161" s="13">
        <v>14.67</v>
      </c>
      <c r="J161" s="9">
        <f>NoweCeny[[#This Row],[Nowa cena netto]]/NoweCeny[[#This Row],[Stara cena netto]] - 1</f>
        <v>3.0196629213483206E-2</v>
      </c>
      <c r="K161" t="b">
        <f>NoweCeny[[#This Row],[Nowa cena netto]] &lt;&gt; NoweCeny[[#This Row],[Cena + %]]</f>
        <v>0</v>
      </c>
    </row>
    <row r="162" spans="1:11" x14ac:dyDescent="0.25">
      <c r="A162" t="s">
        <v>291</v>
      </c>
      <c r="B162" t="s">
        <v>292</v>
      </c>
      <c r="C162" s="4" t="s">
        <v>3055</v>
      </c>
      <c r="D162" s="4" t="s">
        <v>3056</v>
      </c>
      <c r="E1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2" s="1">
        <v>14.24</v>
      </c>
      <c r="G162" s="7">
        <v>0.03</v>
      </c>
      <c r="H162" s="11">
        <v>14.67</v>
      </c>
      <c r="I162" s="13">
        <v>14.67</v>
      </c>
      <c r="J162" s="9">
        <f>NoweCeny[[#This Row],[Nowa cena netto]]/NoweCeny[[#This Row],[Stara cena netto]] - 1</f>
        <v>3.0196629213483206E-2</v>
      </c>
      <c r="K162" t="b">
        <f>NoweCeny[[#This Row],[Nowa cena netto]] &lt;&gt; NoweCeny[[#This Row],[Cena + %]]</f>
        <v>0</v>
      </c>
    </row>
    <row r="163" spans="1:11" x14ac:dyDescent="0.25">
      <c r="A163" t="s">
        <v>293</v>
      </c>
      <c r="B163" t="s">
        <v>274</v>
      </c>
      <c r="C163" s="4" t="s">
        <v>3055</v>
      </c>
      <c r="D163" s="4" t="s">
        <v>3056</v>
      </c>
      <c r="E1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3" s="1">
        <v>86.58</v>
      </c>
      <c r="G163" s="7">
        <v>0.03</v>
      </c>
      <c r="H163" s="11">
        <v>89.18</v>
      </c>
      <c r="I163" s="13">
        <v>89.18</v>
      </c>
      <c r="J163" s="9">
        <f>NoweCeny[[#This Row],[Nowa cena netto]]/NoweCeny[[#This Row],[Stara cena netto]] - 1</f>
        <v>3.0030030030030019E-2</v>
      </c>
      <c r="K163" t="b">
        <f>NoweCeny[[#This Row],[Nowa cena netto]] &lt;&gt; NoweCeny[[#This Row],[Cena + %]]</f>
        <v>0</v>
      </c>
    </row>
    <row r="164" spans="1:11" x14ac:dyDescent="0.25">
      <c r="A164" t="s">
        <v>294</v>
      </c>
      <c r="B164" t="s">
        <v>276</v>
      </c>
      <c r="C164" s="4" t="s">
        <v>3055</v>
      </c>
      <c r="D164" s="4" t="s">
        <v>3056</v>
      </c>
      <c r="E1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4" s="1">
        <v>86.58</v>
      </c>
      <c r="G164" s="7">
        <v>0.03</v>
      </c>
      <c r="H164" s="11">
        <v>89.18</v>
      </c>
      <c r="I164" s="13">
        <v>89.18</v>
      </c>
      <c r="J164" s="9">
        <f>NoweCeny[[#This Row],[Nowa cena netto]]/NoweCeny[[#This Row],[Stara cena netto]] - 1</f>
        <v>3.0030030030030019E-2</v>
      </c>
      <c r="K164" t="b">
        <f>NoweCeny[[#This Row],[Nowa cena netto]] &lt;&gt; NoweCeny[[#This Row],[Cena + %]]</f>
        <v>0</v>
      </c>
    </row>
    <row r="165" spans="1:11" x14ac:dyDescent="0.25">
      <c r="A165" t="s">
        <v>295</v>
      </c>
      <c r="B165" t="s">
        <v>11</v>
      </c>
      <c r="C165" s="4" t="s">
        <v>3055</v>
      </c>
      <c r="D165" s="4" t="s">
        <v>3056</v>
      </c>
      <c r="E1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5" s="1">
        <v>29.82</v>
      </c>
      <c r="G165" s="7">
        <v>0.03</v>
      </c>
      <c r="H165" s="11">
        <v>30.71</v>
      </c>
      <c r="I165" s="13">
        <v>30.71</v>
      </c>
      <c r="J165" s="9">
        <f>NoweCeny[[#This Row],[Nowa cena netto]]/NoweCeny[[#This Row],[Stara cena netto]] - 1</f>
        <v>2.9845741113346813E-2</v>
      </c>
      <c r="K165" t="b">
        <f>NoweCeny[[#This Row],[Nowa cena netto]] &lt;&gt; NoweCeny[[#This Row],[Cena + %]]</f>
        <v>0</v>
      </c>
    </row>
    <row r="166" spans="1:11" x14ac:dyDescent="0.25">
      <c r="A166" t="s">
        <v>296</v>
      </c>
      <c r="B166" t="s">
        <v>15</v>
      </c>
      <c r="C166" s="4" t="s">
        <v>3055</v>
      </c>
      <c r="D166" s="4" t="s">
        <v>3056</v>
      </c>
      <c r="E1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6" s="1">
        <v>6.54</v>
      </c>
      <c r="G166" s="7">
        <v>0.03</v>
      </c>
      <c r="H166" s="11">
        <v>6.74</v>
      </c>
      <c r="I166" s="13">
        <v>6.74</v>
      </c>
      <c r="J166" s="9">
        <f>NoweCeny[[#This Row],[Nowa cena netto]]/NoweCeny[[#This Row],[Stara cena netto]] - 1</f>
        <v>3.0581039755351647E-2</v>
      </c>
      <c r="K166" t="b">
        <f>NoweCeny[[#This Row],[Nowa cena netto]] &lt;&gt; NoweCeny[[#This Row],[Cena + %]]</f>
        <v>0</v>
      </c>
    </row>
    <row r="167" spans="1:11" x14ac:dyDescent="0.25">
      <c r="A167" t="s">
        <v>297</v>
      </c>
      <c r="B167" t="s">
        <v>57</v>
      </c>
      <c r="C167" s="4" t="s">
        <v>3055</v>
      </c>
      <c r="D167" s="4" t="s">
        <v>3056</v>
      </c>
      <c r="E1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7" s="1">
        <v>13.93</v>
      </c>
      <c r="G167" s="7">
        <v>0.03</v>
      </c>
      <c r="H167" s="11">
        <v>14.35</v>
      </c>
      <c r="I167" s="13">
        <v>14.35</v>
      </c>
      <c r="J167" s="9">
        <f>NoweCeny[[#This Row],[Nowa cena netto]]/NoweCeny[[#This Row],[Stara cena netto]] - 1</f>
        <v>3.015075376884413E-2</v>
      </c>
      <c r="K167" t="b">
        <f>NoweCeny[[#This Row],[Nowa cena netto]] &lt;&gt; NoweCeny[[#This Row],[Cena + %]]</f>
        <v>0</v>
      </c>
    </row>
    <row r="168" spans="1:11" x14ac:dyDescent="0.25">
      <c r="A168" t="s">
        <v>298</v>
      </c>
      <c r="B168" t="s">
        <v>84</v>
      </c>
      <c r="C168" s="4" t="s">
        <v>3055</v>
      </c>
      <c r="D168" s="4" t="s">
        <v>3056</v>
      </c>
      <c r="E1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8" s="1">
        <v>3.13</v>
      </c>
      <c r="G168" s="7">
        <v>0.03</v>
      </c>
      <c r="H168" s="11">
        <v>3.22</v>
      </c>
      <c r="I168" s="13">
        <v>3.22</v>
      </c>
      <c r="J168" s="9">
        <f>NoweCeny[[#This Row],[Nowa cena netto]]/NoweCeny[[#This Row],[Stara cena netto]] - 1</f>
        <v>2.8753993610223683E-2</v>
      </c>
      <c r="K168" t="b">
        <f>NoweCeny[[#This Row],[Nowa cena netto]] &lt;&gt; NoweCeny[[#This Row],[Cena + %]]</f>
        <v>0</v>
      </c>
    </row>
    <row r="169" spans="1:11" x14ac:dyDescent="0.25">
      <c r="A169" t="s">
        <v>299</v>
      </c>
      <c r="B169" t="s">
        <v>84</v>
      </c>
      <c r="C169" s="4" t="s">
        <v>3055</v>
      </c>
      <c r="D169" s="4" t="s">
        <v>3056</v>
      </c>
      <c r="E1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69" s="1">
        <v>3.13</v>
      </c>
      <c r="G169" s="7">
        <v>0.03</v>
      </c>
      <c r="H169" s="11">
        <v>3.22</v>
      </c>
      <c r="I169" s="13">
        <v>3.22</v>
      </c>
      <c r="J169" s="9">
        <f>NoweCeny[[#This Row],[Nowa cena netto]]/NoweCeny[[#This Row],[Stara cena netto]] - 1</f>
        <v>2.8753993610223683E-2</v>
      </c>
      <c r="K169" t="b">
        <f>NoweCeny[[#This Row],[Nowa cena netto]] &lt;&gt; NoweCeny[[#This Row],[Cena + %]]</f>
        <v>0</v>
      </c>
    </row>
    <row r="170" spans="1:11" x14ac:dyDescent="0.25">
      <c r="A170" t="s">
        <v>300</v>
      </c>
      <c r="B170" t="s">
        <v>301</v>
      </c>
      <c r="C170" s="4" t="s">
        <v>3055</v>
      </c>
      <c r="D170" s="4" t="s">
        <v>3056</v>
      </c>
      <c r="E1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0" s="1">
        <v>23.24</v>
      </c>
      <c r="G170" s="7">
        <v>0.03</v>
      </c>
      <c r="H170" s="11">
        <v>23.94</v>
      </c>
      <c r="I170" s="13">
        <v>23.94</v>
      </c>
      <c r="J170" s="9">
        <f>NoweCeny[[#This Row],[Nowa cena netto]]/NoweCeny[[#This Row],[Stara cena netto]] - 1</f>
        <v>3.0120481927710996E-2</v>
      </c>
      <c r="K170" t="b">
        <f>NoweCeny[[#This Row],[Nowa cena netto]] &lt;&gt; NoweCeny[[#This Row],[Cena + %]]</f>
        <v>0</v>
      </c>
    </row>
    <row r="171" spans="1:11" x14ac:dyDescent="0.25">
      <c r="A171" t="s">
        <v>302</v>
      </c>
      <c r="B171" t="s">
        <v>301</v>
      </c>
      <c r="C171" s="4" t="s">
        <v>3055</v>
      </c>
      <c r="D171" s="4" t="s">
        <v>3056</v>
      </c>
      <c r="E1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1" s="1">
        <v>23.24</v>
      </c>
      <c r="G171" s="7">
        <v>0.03</v>
      </c>
      <c r="H171" s="11">
        <v>23.94</v>
      </c>
      <c r="I171" s="13">
        <v>23.94</v>
      </c>
      <c r="J171" s="9">
        <f>NoweCeny[[#This Row],[Nowa cena netto]]/NoweCeny[[#This Row],[Stara cena netto]] - 1</f>
        <v>3.0120481927710996E-2</v>
      </c>
      <c r="K171" t="b">
        <f>NoweCeny[[#This Row],[Nowa cena netto]] &lt;&gt; NoweCeny[[#This Row],[Cena + %]]</f>
        <v>0</v>
      </c>
    </row>
    <row r="172" spans="1:11" x14ac:dyDescent="0.25">
      <c r="A172" t="s">
        <v>303</v>
      </c>
      <c r="B172" t="s">
        <v>304</v>
      </c>
      <c r="C172" s="4" t="s">
        <v>3055</v>
      </c>
      <c r="D172" s="4" t="s">
        <v>3056</v>
      </c>
      <c r="E1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2" s="1">
        <v>20.49</v>
      </c>
      <c r="G172" s="7">
        <v>0.03</v>
      </c>
      <c r="H172" s="11">
        <v>21.1</v>
      </c>
      <c r="I172" s="13">
        <v>21.1</v>
      </c>
      <c r="J172" s="9">
        <f>NoweCeny[[#This Row],[Nowa cena netto]]/NoweCeny[[#This Row],[Stara cena netto]] - 1</f>
        <v>2.9770619814543764E-2</v>
      </c>
      <c r="K172" t="b">
        <f>NoweCeny[[#This Row],[Nowa cena netto]] &lt;&gt; NoweCeny[[#This Row],[Cena + %]]</f>
        <v>0</v>
      </c>
    </row>
    <row r="173" spans="1:11" x14ac:dyDescent="0.25">
      <c r="A173" t="s">
        <v>305</v>
      </c>
      <c r="B173" t="s">
        <v>306</v>
      </c>
      <c r="C173" s="4" t="s">
        <v>3055</v>
      </c>
      <c r="D173" s="4" t="s">
        <v>3056</v>
      </c>
      <c r="E1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3" s="1">
        <v>20.49</v>
      </c>
      <c r="G173" s="7">
        <v>0.03</v>
      </c>
      <c r="H173" s="11">
        <v>21.1</v>
      </c>
      <c r="I173" s="13">
        <v>21.1</v>
      </c>
      <c r="J173" s="9">
        <f>NoweCeny[[#This Row],[Nowa cena netto]]/NoweCeny[[#This Row],[Stara cena netto]] - 1</f>
        <v>2.9770619814543764E-2</v>
      </c>
      <c r="K173" t="b">
        <f>NoweCeny[[#This Row],[Nowa cena netto]] &lt;&gt; NoweCeny[[#This Row],[Cena + %]]</f>
        <v>0</v>
      </c>
    </row>
    <row r="174" spans="1:11" x14ac:dyDescent="0.25">
      <c r="A174" t="s">
        <v>307</v>
      </c>
      <c r="B174" t="s">
        <v>308</v>
      </c>
      <c r="C174" s="4" t="s">
        <v>3055</v>
      </c>
      <c r="D174" s="4" t="s">
        <v>3056</v>
      </c>
      <c r="E1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4" s="1">
        <v>20.49</v>
      </c>
      <c r="G174" s="7">
        <v>0.03</v>
      </c>
      <c r="H174" s="11">
        <v>21.1</v>
      </c>
      <c r="I174" s="13">
        <v>21.1</v>
      </c>
      <c r="J174" s="9">
        <f>NoweCeny[[#This Row],[Nowa cena netto]]/NoweCeny[[#This Row],[Stara cena netto]] - 1</f>
        <v>2.9770619814543764E-2</v>
      </c>
      <c r="K174" t="b">
        <f>NoweCeny[[#This Row],[Nowa cena netto]] &lt;&gt; NoweCeny[[#This Row],[Cena + %]]</f>
        <v>0</v>
      </c>
    </row>
    <row r="175" spans="1:11" x14ac:dyDescent="0.25">
      <c r="A175" t="s">
        <v>309</v>
      </c>
      <c r="B175" t="s">
        <v>310</v>
      </c>
      <c r="C175" s="4" t="s">
        <v>3055</v>
      </c>
      <c r="D175" s="4" t="s">
        <v>3056</v>
      </c>
      <c r="E1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5" s="1">
        <v>23.81</v>
      </c>
      <c r="G175" s="7">
        <v>0.03</v>
      </c>
      <c r="H175" s="11">
        <v>24.52</v>
      </c>
      <c r="I175" s="13">
        <v>24.52</v>
      </c>
      <c r="J175" s="9">
        <f>NoweCeny[[#This Row],[Nowa cena netto]]/NoweCeny[[#This Row],[Stara cena netto]] - 1</f>
        <v>2.9819403611927697E-2</v>
      </c>
      <c r="K175" t="b">
        <f>NoweCeny[[#This Row],[Nowa cena netto]] &lt;&gt; NoweCeny[[#This Row],[Cena + %]]</f>
        <v>0</v>
      </c>
    </row>
    <row r="176" spans="1:11" x14ac:dyDescent="0.25">
      <c r="A176" t="s">
        <v>311</v>
      </c>
      <c r="B176" t="s">
        <v>312</v>
      </c>
      <c r="C176" s="4" t="s">
        <v>3055</v>
      </c>
      <c r="D176" s="4" t="s">
        <v>3056</v>
      </c>
      <c r="E1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6" s="1">
        <v>20.49</v>
      </c>
      <c r="G176" s="7">
        <v>0.03</v>
      </c>
      <c r="H176" s="11">
        <v>21.1</v>
      </c>
      <c r="I176" s="13">
        <v>21.1</v>
      </c>
      <c r="J176" s="9">
        <f>NoweCeny[[#This Row],[Nowa cena netto]]/NoweCeny[[#This Row],[Stara cena netto]] - 1</f>
        <v>2.9770619814543764E-2</v>
      </c>
      <c r="K176" t="b">
        <f>NoweCeny[[#This Row],[Nowa cena netto]] &lt;&gt; NoweCeny[[#This Row],[Cena + %]]</f>
        <v>0</v>
      </c>
    </row>
    <row r="177" spans="1:11" x14ac:dyDescent="0.25">
      <c r="A177" t="s">
        <v>313</v>
      </c>
      <c r="B177" t="s">
        <v>314</v>
      </c>
      <c r="C177" s="4" t="s">
        <v>3055</v>
      </c>
      <c r="D177" s="4" t="s">
        <v>3056</v>
      </c>
      <c r="E1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7" s="1">
        <v>20.49</v>
      </c>
      <c r="G177" s="7">
        <v>0.03</v>
      </c>
      <c r="H177" s="11">
        <v>21.1</v>
      </c>
      <c r="I177" s="13">
        <v>21.1</v>
      </c>
      <c r="J177" s="9">
        <f>NoweCeny[[#This Row],[Nowa cena netto]]/NoweCeny[[#This Row],[Stara cena netto]] - 1</f>
        <v>2.9770619814543764E-2</v>
      </c>
      <c r="K177" t="b">
        <f>NoweCeny[[#This Row],[Nowa cena netto]] &lt;&gt; NoweCeny[[#This Row],[Cena + %]]</f>
        <v>0</v>
      </c>
    </row>
    <row r="178" spans="1:11" x14ac:dyDescent="0.25">
      <c r="A178" t="s">
        <v>315</v>
      </c>
      <c r="B178" t="s">
        <v>316</v>
      </c>
      <c r="C178" s="4" t="s">
        <v>3055</v>
      </c>
      <c r="D178" s="4" t="s">
        <v>3056</v>
      </c>
      <c r="E1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8" s="1">
        <v>20.49</v>
      </c>
      <c r="G178" s="7">
        <v>0.03</v>
      </c>
      <c r="H178" s="11">
        <v>21.1</v>
      </c>
      <c r="I178" s="13">
        <v>21.1</v>
      </c>
      <c r="J178" s="9">
        <f>NoweCeny[[#This Row],[Nowa cena netto]]/NoweCeny[[#This Row],[Stara cena netto]] - 1</f>
        <v>2.9770619814543764E-2</v>
      </c>
      <c r="K178" t="b">
        <f>NoweCeny[[#This Row],[Nowa cena netto]] &lt;&gt; NoweCeny[[#This Row],[Cena + %]]</f>
        <v>0</v>
      </c>
    </row>
    <row r="179" spans="1:11" x14ac:dyDescent="0.25">
      <c r="A179" t="s">
        <v>317</v>
      </c>
      <c r="B179" t="s">
        <v>318</v>
      </c>
      <c r="C179" s="4" t="s">
        <v>3055</v>
      </c>
      <c r="D179" s="4" t="s">
        <v>3056</v>
      </c>
      <c r="E1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79" s="1">
        <v>38.479999999999997</v>
      </c>
      <c r="G179" s="7">
        <v>0.03</v>
      </c>
      <c r="H179" s="11">
        <v>39.630000000000003</v>
      </c>
      <c r="I179" s="13">
        <v>39.630000000000003</v>
      </c>
      <c r="J179" s="9">
        <f>NoweCeny[[#This Row],[Nowa cena netto]]/NoweCeny[[#This Row],[Stara cena netto]] - 1</f>
        <v>2.9885654885654978E-2</v>
      </c>
      <c r="K179" t="b">
        <f>NoweCeny[[#This Row],[Nowa cena netto]] &lt;&gt; NoweCeny[[#This Row],[Cena + %]]</f>
        <v>0</v>
      </c>
    </row>
    <row r="180" spans="1:11" x14ac:dyDescent="0.25">
      <c r="A180" t="s">
        <v>319</v>
      </c>
      <c r="B180" t="s">
        <v>320</v>
      </c>
      <c r="C180" s="4" t="s">
        <v>3055</v>
      </c>
      <c r="D180" s="4" t="s">
        <v>3056</v>
      </c>
      <c r="E1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0" s="1">
        <v>39.61</v>
      </c>
      <c r="G180" s="7">
        <v>0.03</v>
      </c>
      <c r="H180" s="11">
        <v>40.799999999999997</v>
      </c>
      <c r="I180" s="13">
        <v>40.799999999999997</v>
      </c>
      <c r="J180" s="9">
        <f>NoweCeny[[#This Row],[Nowa cena netto]]/NoweCeny[[#This Row],[Stara cena netto]] - 1</f>
        <v>3.0042918454935563E-2</v>
      </c>
      <c r="K180" t="b">
        <f>NoweCeny[[#This Row],[Nowa cena netto]] &lt;&gt; NoweCeny[[#This Row],[Cena + %]]</f>
        <v>0</v>
      </c>
    </row>
    <row r="181" spans="1:11" x14ac:dyDescent="0.25">
      <c r="A181" t="s">
        <v>321</v>
      </c>
      <c r="B181" t="s">
        <v>322</v>
      </c>
      <c r="C181" s="4" t="s">
        <v>3055</v>
      </c>
      <c r="D181" s="4" t="s">
        <v>3056</v>
      </c>
      <c r="E1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1" s="1">
        <v>40.43</v>
      </c>
      <c r="G181" s="7">
        <v>0.03</v>
      </c>
      <c r="H181" s="11">
        <v>41.64</v>
      </c>
      <c r="I181" s="13">
        <v>41.64</v>
      </c>
      <c r="J181" s="9">
        <f>NoweCeny[[#This Row],[Nowa cena netto]]/NoweCeny[[#This Row],[Stara cena netto]] - 1</f>
        <v>2.9928271085827296E-2</v>
      </c>
      <c r="K181" t="b">
        <f>NoweCeny[[#This Row],[Nowa cena netto]] &lt;&gt; NoweCeny[[#This Row],[Cena + %]]</f>
        <v>0</v>
      </c>
    </row>
    <row r="182" spans="1:11" x14ac:dyDescent="0.25">
      <c r="A182" t="s">
        <v>323</v>
      </c>
      <c r="B182" t="s">
        <v>324</v>
      </c>
      <c r="C182" s="4" t="s">
        <v>3055</v>
      </c>
      <c r="D182" s="4" t="s">
        <v>3056</v>
      </c>
      <c r="E1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2" s="1">
        <v>42.39</v>
      </c>
      <c r="G182" s="7">
        <v>0.03</v>
      </c>
      <c r="H182" s="11">
        <v>43.66</v>
      </c>
      <c r="I182" s="13">
        <v>43.66</v>
      </c>
      <c r="J182" s="9">
        <f>NoweCeny[[#This Row],[Nowa cena netto]]/NoweCeny[[#This Row],[Stara cena netto]] - 1</f>
        <v>2.9959896201934288E-2</v>
      </c>
      <c r="K182" t="b">
        <f>NoweCeny[[#This Row],[Nowa cena netto]] &lt;&gt; NoweCeny[[#This Row],[Cena + %]]</f>
        <v>0</v>
      </c>
    </row>
    <row r="183" spans="1:11" x14ac:dyDescent="0.25">
      <c r="A183" t="s">
        <v>325</v>
      </c>
      <c r="B183" t="s">
        <v>326</v>
      </c>
      <c r="C183" s="4" t="s">
        <v>3055</v>
      </c>
      <c r="D183" s="4" t="s">
        <v>3056</v>
      </c>
      <c r="E1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3" s="1">
        <v>44.34</v>
      </c>
      <c r="G183" s="7">
        <v>0.03</v>
      </c>
      <c r="H183" s="11">
        <v>45.67</v>
      </c>
      <c r="I183" s="13">
        <v>45.67</v>
      </c>
      <c r="J183" s="9">
        <f>NoweCeny[[#This Row],[Nowa cena netto]]/NoweCeny[[#This Row],[Stara cena netto]] - 1</f>
        <v>2.9995489400090225E-2</v>
      </c>
      <c r="K183" t="b">
        <f>NoweCeny[[#This Row],[Nowa cena netto]] &lt;&gt; NoweCeny[[#This Row],[Cena + %]]</f>
        <v>0</v>
      </c>
    </row>
    <row r="184" spans="1:11" x14ac:dyDescent="0.25">
      <c r="A184" t="s">
        <v>327</v>
      </c>
      <c r="B184" t="s">
        <v>328</v>
      </c>
      <c r="C184" s="4" t="s">
        <v>3055</v>
      </c>
      <c r="D184" s="4" t="s">
        <v>3056</v>
      </c>
      <c r="E1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4" s="1">
        <v>45.32</v>
      </c>
      <c r="G184" s="7">
        <v>0.03</v>
      </c>
      <c r="H184" s="11">
        <v>46.68</v>
      </c>
      <c r="I184" s="13">
        <v>46.68</v>
      </c>
      <c r="J184" s="9">
        <f>NoweCeny[[#This Row],[Nowa cena netto]]/NoweCeny[[#This Row],[Stara cena netto]] - 1</f>
        <v>3.0008826125331067E-2</v>
      </c>
      <c r="K184" t="b">
        <f>NoweCeny[[#This Row],[Nowa cena netto]] &lt;&gt; NoweCeny[[#This Row],[Cena + %]]</f>
        <v>0</v>
      </c>
    </row>
    <row r="185" spans="1:11" x14ac:dyDescent="0.25">
      <c r="A185" t="s">
        <v>329</v>
      </c>
      <c r="B185" t="s">
        <v>330</v>
      </c>
      <c r="C185" s="4" t="s">
        <v>3055</v>
      </c>
      <c r="D185" s="4" t="s">
        <v>3056</v>
      </c>
      <c r="E1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5" s="1">
        <v>47.65</v>
      </c>
      <c r="G185" s="7">
        <v>0.03</v>
      </c>
      <c r="H185" s="11">
        <v>49.08</v>
      </c>
      <c r="I185" s="13">
        <v>49.08</v>
      </c>
      <c r="J185" s="9">
        <f>NoweCeny[[#This Row],[Nowa cena netto]]/NoweCeny[[#This Row],[Stara cena netto]] - 1</f>
        <v>3.0010493179433384E-2</v>
      </c>
      <c r="K185" t="b">
        <f>NoweCeny[[#This Row],[Nowa cena netto]] &lt;&gt; NoweCeny[[#This Row],[Cena + %]]</f>
        <v>0</v>
      </c>
    </row>
    <row r="186" spans="1:11" x14ac:dyDescent="0.25">
      <c r="A186" t="s">
        <v>331</v>
      </c>
      <c r="B186" t="s">
        <v>332</v>
      </c>
      <c r="C186" s="4" t="s">
        <v>3055</v>
      </c>
      <c r="D186" s="4" t="s">
        <v>3056</v>
      </c>
      <c r="E1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6" s="1">
        <v>94.12</v>
      </c>
      <c r="G186" s="7">
        <v>0.03</v>
      </c>
      <c r="H186" s="11">
        <v>96.94</v>
      </c>
      <c r="I186" s="13">
        <v>96.94</v>
      </c>
      <c r="J186" s="9">
        <f>NoweCeny[[#This Row],[Nowa cena netto]]/NoweCeny[[#This Row],[Stara cena netto]] - 1</f>
        <v>2.9961750956225996E-2</v>
      </c>
      <c r="K186" t="b">
        <f>NoweCeny[[#This Row],[Nowa cena netto]] &lt;&gt; NoweCeny[[#This Row],[Cena + %]]</f>
        <v>0</v>
      </c>
    </row>
    <row r="187" spans="1:11" x14ac:dyDescent="0.25">
      <c r="A187" t="s">
        <v>333</v>
      </c>
      <c r="B187" t="s">
        <v>334</v>
      </c>
      <c r="C187" s="4" t="s">
        <v>3055</v>
      </c>
      <c r="D187" s="4" t="s">
        <v>3056</v>
      </c>
      <c r="E1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7" s="1">
        <v>113.9</v>
      </c>
      <c r="G187" s="7">
        <v>0.03</v>
      </c>
      <c r="H187" s="11">
        <v>117.32</v>
      </c>
      <c r="I187" s="13">
        <v>117.32</v>
      </c>
      <c r="J187" s="9">
        <f>NoweCeny[[#This Row],[Nowa cena netto]]/NoweCeny[[#This Row],[Stara cena netto]] - 1</f>
        <v>3.0026338893766269E-2</v>
      </c>
      <c r="K187" t="b">
        <f>NoweCeny[[#This Row],[Nowa cena netto]] &lt;&gt; NoweCeny[[#This Row],[Cena + %]]</f>
        <v>0</v>
      </c>
    </row>
    <row r="188" spans="1:11" x14ac:dyDescent="0.25">
      <c r="A188" t="s">
        <v>335</v>
      </c>
      <c r="B188" t="s">
        <v>336</v>
      </c>
      <c r="C188" s="4" t="s">
        <v>3055</v>
      </c>
      <c r="D188" s="4" t="s">
        <v>3056</v>
      </c>
      <c r="E1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8" s="1">
        <v>117.88</v>
      </c>
      <c r="G188" s="7">
        <v>0.03</v>
      </c>
      <c r="H188" s="11">
        <v>121.42</v>
      </c>
      <c r="I188" s="13">
        <v>121.42</v>
      </c>
      <c r="J188" s="9">
        <f>NoweCeny[[#This Row],[Nowa cena netto]]/NoweCeny[[#This Row],[Stara cena netto]] - 1</f>
        <v>3.0030539531727296E-2</v>
      </c>
      <c r="K188" t="b">
        <f>NoweCeny[[#This Row],[Nowa cena netto]] &lt;&gt; NoweCeny[[#This Row],[Cena + %]]</f>
        <v>0</v>
      </c>
    </row>
    <row r="189" spans="1:11" x14ac:dyDescent="0.25">
      <c r="A189" t="s">
        <v>337</v>
      </c>
      <c r="B189" t="s">
        <v>338</v>
      </c>
      <c r="C189" s="4" t="s">
        <v>3055</v>
      </c>
      <c r="D189" s="4" t="s">
        <v>3056</v>
      </c>
      <c r="E1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89" s="1">
        <v>121.87</v>
      </c>
      <c r="G189" s="7">
        <v>0.03</v>
      </c>
      <c r="H189" s="11">
        <v>125.53</v>
      </c>
      <c r="I189" s="13">
        <v>125.53</v>
      </c>
      <c r="J189" s="9">
        <f>NoweCeny[[#This Row],[Nowa cena netto]]/NoweCeny[[#This Row],[Stara cena netto]] - 1</f>
        <v>3.0032001312874312E-2</v>
      </c>
      <c r="K189" t="b">
        <f>NoweCeny[[#This Row],[Nowa cena netto]] &lt;&gt; NoweCeny[[#This Row],[Cena + %]]</f>
        <v>0</v>
      </c>
    </row>
    <row r="190" spans="1:11" x14ac:dyDescent="0.25">
      <c r="A190" t="s">
        <v>339</v>
      </c>
      <c r="B190" t="s">
        <v>340</v>
      </c>
      <c r="C190" s="4" t="s">
        <v>3055</v>
      </c>
      <c r="D190" s="4" t="s">
        <v>3056</v>
      </c>
      <c r="E1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0" s="1">
        <v>125.83</v>
      </c>
      <c r="G190" s="7">
        <v>0.03</v>
      </c>
      <c r="H190" s="11">
        <v>129.6</v>
      </c>
      <c r="I190" s="13">
        <v>129.6</v>
      </c>
      <c r="J190" s="9">
        <f>NoweCeny[[#This Row],[Nowa cena netto]]/NoweCeny[[#This Row],[Stara cena netto]] - 1</f>
        <v>2.9961058571087884E-2</v>
      </c>
      <c r="K190" t="b">
        <f>NoweCeny[[#This Row],[Nowa cena netto]] &lt;&gt; NoweCeny[[#This Row],[Cena + %]]</f>
        <v>0</v>
      </c>
    </row>
    <row r="191" spans="1:11" x14ac:dyDescent="0.25">
      <c r="A191" t="s">
        <v>341</v>
      </c>
      <c r="B191" t="s">
        <v>342</v>
      </c>
      <c r="C191" s="4" t="s">
        <v>3055</v>
      </c>
      <c r="D191" s="4" t="s">
        <v>3056</v>
      </c>
      <c r="E1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1" s="1">
        <v>131.12</v>
      </c>
      <c r="G191" s="7">
        <v>0.03</v>
      </c>
      <c r="H191" s="11">
        <v>135.05000000000001</v>
      </c>
      <c r="I191" s="13">
        <v>135.05000000000001</v>
      </c>
      <c r="J191" s="9">
        <f>NoweCeny[[#This Row],[Nowa cena netto]]/NoweCeny[[#This Row],[Stara cena netto]] - 1</f>
        <v>2.99725442342893E-2</v>
      </c>
      <c r="K191" t="b">
        <f>NoweCeny[[#This Row],[Nowa cena netto]] &lt;&gt; NoweCeny[[#This Row],[Cena + %]]</f>
        <v>0</v>
      </c>
    </row>
    <row r="192" spans="1:11" x14ac:dyDescent="0.25">
      <c r="A192" t="s">
        <v>343</v>
      </c>
      <c r="B192" t="s">
        <v>344</v>
      </c>
      <c r="C192" s="4" t="s">
        <v>3055</v>
      </c>
      <c r="D192" s="4" t="s">
        <v>3056</v>
      </c>
      <c r="E1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2" s="1">
        <v>136.69999999999999</v>
      </c>
      <c r="G192" s="7">
        <v>0.03</v>
      </c>
      <c r="H192" s="11">
        <v>140.80000000000001</v>
      </c>
      <c r="I192" s="13">
        <v>140.80000000000001</v>
      </c>
      <c r="J192" s="9">
        <f>NoweCeny[[#This Row],[Nowa cena netto]]/NoweCeny[[#This Row],[Stara cena netto]] - 1</f>
        <v>2.9992684711046325E-2</v>
      </c>
      <c r="K192" t="b">
        <f>NoweCeny[[#This Row],[Nowa cena netto]] &lt;&gt; NoweCeny[[#This Row],[Cena + %]]</f>
        <v>0</v>
      </c>
    </row>
    <row r="193" spans="1:11" x14ac:dyDescent="0.25">
      <c r="A193" t="s">
        <v>345</v>
      </c>
      <c r="B193" t="s">
        <v>101</v>
      </c>
      <c r="C193" s="4" t="s">
        <v>3055</v>
      </c>
      <c r="D193" s="4" t="s">
        <v>3058</v>
      </c>
      <c r="E1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193" s="1">
        <v>326.08999999999997</v>
      </c>
      <c r="G193" s="7">
        <v>0.03</v>
      </c>
      <c r="H193" s="11">
        <v>335.87</v>
      </c>
      <c r="I193" s="13">
        <v>335.87</v>
      </c>
      <c r="J193" s="9">
        <f>NoweCeny[[#This Row],[Nowa cena netto]]/NoweCeny[[#This Row],[Stara cena netto]] - 1</f>
        <v>2.999172007727946E-2</v>
      </c>
      <c r="K193" t="b">
        <f>NoweCeny[[#This Row],[Nowa cena netto]] &lt;&gt; NoweCeny[[#This Row],[Cena + %]]</f>
        <v>0</v>
      </c>
    </row>
    <row r="194" spans="1:11" x14ac:dyDescent="0.25">
      <c r="A194" t="s">
        <v>346</v>
      </c>
      <c r="B194" t="s">
        <v>98</v>
      </c>
      <c r="C194" s="4" t="s">
        <v>3055</v>
      </c>
      <c r="D194" s="4" t="s">
        <v>3056</v>
      </c>
      <c r="E1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4" s="1">
        <v>326.08999999999997</v>
      </c>
      <c r="G194" s="7">
        <v>0.03</v>
      </c>
      <c r="H194" s="11">
        <v>335.87</v>
      </c>
      <c r="I194" s="13">
        <v>335.87</v>
      </c>
      <c r="J194" s="9">
        <f>NoweCeny[[#This Row],[Nowa cena netto]]/NoweCeny[[#This Row],[Stara cena netto]] - 1</f>
        <v>2.999172007727946E-2</v>
      </c>
      <c r="K194" t="b">
        <f>NoweCeny[[#This Row],[Nowa cena netto]] &lt;&gt; NoweCeny[[#This Row],[Cena + %]]</f>
        <v>0</v>
      </c>
    </row>
    <row r="195" spans="1:11" x14ac:dyDescent="0.25">
      <c r="A195" t="s">
        <v>347</v>
      </c>
      <c r="B195" t="s">
        <v>348</v>
      </c>
      <c r="C195" s="4" t="s">
        <v>3055</v>
      </c>
      <c r="D195" s="4" t="s">
        <v>3056</v>
      </c>
      <c r="E1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5" s="1">
        <v>12.29</v>
      </c>
      <c r="G195" s="7">
        <v>0.03</v>
      </c>
      <c r="H195" s="11">
        <v>12.66</v>
      </c>
      <c r="I195" s="13">
        <v>12.66</v>
      </c>
      <c r="J195" s="9">
        <f>NoweCeny[[#This Row],[Nowa cena netto]]/NoweCeny[[#This Row],[Stara cena netto]] - 1</f>
        <v>3.0105777054515892E-2</v>
      </c>
      <c r="K195" t="b">
        <f>NoweCeny[[#This Row],[Nowa cena netto]] &lt;&gt; NoweCeny[[#This Row],[Cena + %]]</f>
        <v>0</v>
      </c>
    </row>
    <row r="196" spans="1:11" x14ac:dyDescent="0.25">
      <c r="A196" t="s">
        <v>349</v>
      </c>
      <c r="B196" t="s">
        <v>107</v>
      </c>
      <c r="C196" s="4" t="s">
        <v>3055</v>
      </c>
      <c r="D196" s="4" t="s">
        <v>3056</v>
      </c>
      <c r="E1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6" s="1">
        <v>17.5</v>
      </c>
      <c r="G196" s="7">
        <v>0.03</v>
      </c>
      <c r="H196" s="11">
        <v>18.03</v>
      </c>
      <c r="I196" s="13">
        <v>18.03</v>
      </c>
      <c r="J196" s="9">
        <f>NoweCeny[[#This Row],[Nowa cena netto]]/NoweCeny[[#This Row],[Stara cena netto]] - 1</f>
        <v>3.0285714285714249E-2</v>
      </c>
      <c r="K196" t="b">
        <f>NoweCeny[[#This Row],[Nowa cena netto]] &lt;&gt; NoweCeny[[#This Row],[Cena + %]]</f>
        <v>0</v>
      </c>
    </row>
    <row r="197" spans="1:11" x14ac:dyDescent="0.25">
      <c r="A197" t="s">
        <v>350</v>
      </c>
      <c r="B197" t="s">
        <v>351</v>
      </c>
      <c r="C197" s="4" t="s">
        <v>3055</v>
      </c>
      <c r="D197" s="4" t="s">
        <v>3056</v>
      </c>
      <c r="E1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7" s="1">
        <v>10.97</v>
      </c>
      <c r="G197" s="7">
        <v>0.03</v>
      </c>
      <c r="H197" s="11">
        <v>11.3</v>
      </c>
      <c r="I197" s="13">
        <v>11.3</v>
      </c>
      <c r="J197" s="9">
        <f>NoweCeny[[#This Row],[Nowa cena netto]]/NoweCeny[[#This Row],[Stara cena netto]] - 1</f>
        <v>3.008204193254338E-2</v>
      </c>
      <c r="K197" t="b">
        <f>NoweCeny[[#This Row],[Nowa cena netto]] &lt;&gt; NoweCeny[[#This Row],[Cena + %]]</f>
        <v>0</v>
      </c>
    </row>
    <row r="198" spans="1:11" x14ac:dyDescent="0.25">
      <c r="A198" t="s">
        <v>352</v>
      </c>
      <c r="B198" t="s">
        <v>353</v>
      </c>
      <c r="C198" s="4" t="s">
        <v>3055</v>
      </c>
      <c r="D198" s="4" t="s">
        <v>3056</v>
      </c>
      <c r="E1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8" s="1">
        <v>19.47</v>
      </c>
      <c r="G198" s="7">
        <v>0.03</v>
      </c>
      <c r="H198" s="11">
        <v>20.05</v>
      </c>
      <c r="I198" s="13">
        <v>20.05</v>
      </c>
      <c r="J198" s="9">
        <f>NoweCeny[[#This Row],[Nowa cena netto]]/NoweCeny[[#This Row],[Stara cena netto]] - 1</f>
        <v>2.9789419619928204E-2</v>
      </c>
      <c r="K198" t="b">
        <f>NoweCeny[[#This Row],[Nowa cena netto]] &lt;&gt; NoweCeny[[#This Row],[Cena + %]]</f>
        <v>0</v>
      </c>
    </row>
    <row r="199" spans="1:11" x14ac:dyDescent="0.25">
      <c r="A199" t="s">
        <v>354</v>
      </c>
      <c r="B199" t="s">
        <v>355</v>
      </c>
      <c r="C199" s="4" t="s">
        <v>3055</v>
      </c>
      <c r="D199" s="4" t="s">
        <v>3056</v>
      </c>
      <c r="E1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99" s="1">
        <v>30.78</v>
      </c>
      <c r="G199" s="7">
        <v>0.03</v>
      </c>
      <c r="H199" s="11">
        <v>31.7</v>
      </c>
      <c r="I199" s="13">
        <v>31.7</v>
      </c>
      <c r="J199" s="9">
        <f>NoweCeny[[#This Row],[Nowa cena netto]]/NoweCeny[[#This Row],[Stara cena netto]] - 1</f>
        <v>2.9889538661468373E-2</v>
      </c>
      <c r="K199" t="b">
        <f>NoweCeny[[#This Row],[Nowa cena netto]] &lt;&gt; NoweCeny[[#This Row],[Cena + %]]</f>
        <v>0</v>
      </c>
    </row>
    <row r="200" spans="1:11" x14ac:dyDescent="0.25">
      <c r="A200" t="s">
        <v>356</v>
      </c>
      <c r="B200" t="s">
        <v>357</v>
      </c>
      <c r="C200" s="4" t="s">
        <v>3055</v>
      </c>
      <c r="D200" s="4" t="s">
        <v>3056</v>
      </c>
      <c r="E2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0" s="1">
        <v>56.63</v>
      </c>
      <c r="G200" s="7">
        <v>0.03</v>
      </c>
      <c r="H200" s="11">
        <v>58.33</v>
      </c>
      <c r="I200" s="13">
        <v>58.33</v>
      </c>
      <c r="J200" s="9">
        <f>NoweCeny[[#This Row],[Nowa cena netto]]/NoweCeny[[#This Row],[Stara cena netto]] - 1</f>
        <v>3.0019424333392219E-2</v>
      </c>
      <c r="K200" t="b">
        <f>NoweCeny[[#This Row],[Nowa cena netto]] &lt;&gt; NoweCeny[[#This Row],[Cena + %]]</f>
        <v>0</v>
      </c>
    </row>
    <row r="201" spans="1:11" x14ac:dyDescent="0.25">
      <c r="A201" t="s">
        <v>358</v>
      </c>
      <c r="B201" t="s">
        <v>359</v>
      </c>
      <c r="C201" s="4" t="s">
        <v>3055</v>
      </c>
      <c r="D201" s="4" t="s">
        <v>3056</v>
      </c>
      <c r="E2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1" s="1">
        <v>26.66</v>
      </c>
      <c r="G201" s="7">
        <v>0.03</v>
      </c>
      <c r="H201" s="11">
        <v>27.46</v>
      </c>
      <c r="I201" s="13">
        <v>27.46</v>
      </c>
      <c r="J201" s="9">
        <f>NoweCeny[[#This Row],[Nowa cena netto]]/NoweCeny[[#This Row],[Stara cena netto]] - 1</f>
        <v>3.0007501875468856E-2</v>
      </c>
      <c r="K201" t="b">
        <f>NoweCeny[[#This Row],[Nowa cena netto]] &lt;&gt; NoweCeny[[#This Row],[Cena + %]]</f>
        <v>0</v>
      </c>
    </row>
    <row r="202" spans="1:11" x14ac:dyDescent="0.25">
      <c r="A202" t="s">
        <v>360</v>
      </c>
      <c r="B202" t="s">
        <v>361</v>
      </c>
      <c r="C202" s="4" t="s">
        <v>3055</v>
      </c>
      <c r="D202" s="4" t="s">
        <v>3056</v>
      </c>
      <c r="E2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2" s="1">
        <v>26.66</v>
      </c>
      <c r="G202" s="7">
        <v>0.03</v>
      </c>
      <c r="H202" s="11">
        <v>27.46</v>
      </c>
      <c r="I202" s="13">
        <v>27.46</v>
      </c>
      <c r="J202" s="9">
        <f>NoweCeny[[#This Row],[Nowa cena netto]]/NoweCeny[[#This Row],[Stara cena netto]] - 1</f>
        <v>3.0007501875468856E-2</v>
      </c>
      <c r="K202" t="b">
        <f>NoweCeny[[#This Row],[Nowa cena netto]] &lt;&gt; NoweCeny[[#This Row],[Cena + %]]</f>
        <v>0</v>
      </c>
    </row>
    <row r="203" spans="1:11" x14ac:dyDescent="0.25">
      <c r="A203" t="s">
        <v>362</v>
      </c>
      <c r="B203" t="s">
        <v>363</v>
      </c>
      <c r="C203" s="4" t="s">
        <v>3055</v>
      </c>
      <c r="D203" s="4" t="s">
        <v>3056</v>
      </c>
      <c r="E2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3" s="1">
        <v>26.66</v>
      </c>
      <c r="G203" s="7">
        <v>0.03</v>
      </c>
      <c r="H203" s="11">
        <v>27.46</v>
      </c>
      <c r="I203" s="13">
        <v>27.46</v>
      </c>
      <c r="J203" s="9">
        <f>NoweCeny[[#This Row],[Nowa cena netto]]/NoweCeny[[#This Row],[Stara cena netto]] - 1</f>
        <v>3.0007501875468856E-2</v>
      </c>
      <c r="K203" t="b">
        <f>NoweCeny[[#This Row],[Nowa cena netto]] &lt;&gt; NoweCeny[[#This Row],[Cena + %]]</f>
        <v>0</v>
      </c>
    </row>
    <row r="204" spans="1:11" x14ac:dyDescent="0.25">
      <c r="A204" t="s">
        <v>364</v>
      </c>
      <c r="B204" t="s">
        <v>365</v>
      </c>
      <c r="C204" s="4" t="s">
        <v>3055</v>
      </c>
      <c r="D204" s="4" t="s">
        <v>3056</v>
      </c>
      <c r="E2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4" s="1">
        <v>26.66</v>
      </c>
      <c r="G204" s="7">
        <v>0.03</v>
      </c>
      <c r="H204" s="11">
        <v>27.46</v>
      </c>
      <c r="I204" s="13">
        <v>27.46</v>
      </c>
      <c r="J204" s="9">
        <f>NoweCeny[[#This Row],[Nowa cena netto]]/NoweCeny[[#This Row],[Stara cena netto]] - 1</f>
        <v>3.0007501875468856E-2</v>
      </c>
      <c r="K204" t="b">
        <f>NoweCeny[[#This Row],[Nowa cena netto]] &lt;&gt; NoweCeny[[#This Row],[Cena + %]]</f>
        <v>0</v>
      </c>
    </row>
    <row r="205" spans="1:11" x14ac:dyDescent="0.25">
      <c r="A205" t="s">
        <v>366</v>
      </c>
      <c r="B205" t="s">
        <v>367</v>
      </c>
      <c r="C205" s="4" t="s">
        <v>3055</v>
      </c>
      <c r="D205" s="4" t="s">
        <v>3056</v>
      </c>
      <c r="E2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5" s="1">
        <v>40.01</v>
      </c>
      <c r="G205" s="7">
        <v>0.03</v>
      </c>
      <c r="H205" s="11">
        <v>41.21</v>
      </c>
      <c r="I205" s="13">
        <v>41.21</v>
      </c>
      <c r="J205" s="9">
        <f>NoweCeny[[#This Row],[Nowa cena netto]]/NoweCeny[[#This Row],[Stara cena netto]] - 1</f>
        <v>2.9992501874531508E-2</v>
      </c>
      <c r="K205" t="b">
        <f>NoweCeny[[#This Row],[Nowa cena netto]] &lt;&gt; NoweCeny[[#This Row],[Cena + %]]</f>
        <v>0</v>
      </c>
    </row>
    <row r="206" spans="1:11" x14ac:dyDescent="0.25">
      <c r="A206" t="s">
        <v>368</v>
      </c>
      <c r="B206" t="s">
        <v>369</v>
      </c>
      <c r="C206" s="4" t="s">
        <v>3055</v>
      </c>
      <c r="D206" s="4" t="s">
        <v>3056</v>
      </c>
      <c r="E2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6" s="1">
        <v>32.57</v>
      </c>
      <c r="G206" s="7">
        <v>0.03</v>
      </c>
      <c r="H206" s="11">
        <v>33.549999999999997</v>
      </c>
      <c r="I206" s="13">
        <v>33.549999999999997</v>
      </c>
      <c r="J206" s="9">
        <f>NoweCeny[[#This Row],[Nowa cena netto]]/NoweCeny[[#This Row],[Stara cena netto]] - 1</f>
        <v>3.0089038992938244E-2</v>
      </c>
      <c r="K206" t="b">
        <f>NoweCeny[[#This Row],[Nowa cena netto]] &lt;&gt; NoweCeny[[#This Row],[Cena + %]]</f>
        <v>0</v>
      </c>
    </row>
    <row r="207" spans="1:11" x14ac:dyDescent="0.25">
      <c r="A207" t="s">
        <v>370</v>
      </c>
      <c r="B207" t="s">
        <v>371</v>
      </c>
      <c r="C207" s="4" t="s">
        <v>3055</v>
      </c>
      <c r="D207" s="4" t="s">
        <v>3056</v>
      </c>
      <c r="E2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7" s="1">
        <v>32.57</v>
      </c>
      <c r="G207" s="7">
        <v>0.03</v>
      </c>
      <c r="H207" s="11">
        <v>33.549999999999997</v>
      </c>
      <c r="I207" s="13">
        <v>33.549999999999997</v>
      </c>
      <c r="J207" s="9">
        <f>NoweCeny[[#This Row],[Nowa cena netto]]/NoweCeny[[#This Row],[Stara cena netto]] - 1</f>
        <v>3.0089038992938244E-2</v>
      </c>
      <c r="K207" t="b">
        <f>NoweCeny[[#This Row],[Nowa cena netto]] &lt;&gt; NoweCeny[[#This Row],[Cena + %]]</f>
        <v>0</v>
      </c>
    </row>
    <row r="208" spans="1:11" x14ac:dyDescent="0.25">
      <c r="A208" t="s">
        <v>372</v>
      </c>
      <c r="B208" t="s">
        <v>373</v>
      </c>
      <c r="C208" s="4" t="s">
        <v>3055</v>
      </c>
      <c r="D208" s="4" t="s">
        <v>3056</v>
      </c>
      <c r="E2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08" s="1">
        <v>51.71</v>
      </c>
      <c r="G208" s="7">
        <v>0.03</v>
      </c>
      <c r="H208" s="11">
        <v>53.26</v>
      </c>
      <c r="I208" s="13">
        <v>53.26</v>
      </c>
      <c r="J208" s="9">
        <f>NoweCeny[[#This Row],[Nowa cena netto]]/NoweCeny[[#This Row],[Stara cena netto]] - 1</f>
        <v>2.9974859795010689E-2</v>
      </c>
      <c r="K208" t="b">
        <f>NoweCeny[[#This Row],[Nowa cena netto]] &lt;&gt; NoweCeny[[#This Row],[Cena + %]]</f>
        <v>0</v>
      </c>
    </row>
    <row r="209" spans="1:11" x14ac:dyDescent="0.25">
      <c r="A209" t="s">
        <v>374</v>
      </c>
      <c r="B209" t="s">
        <v>101</v>
      </c>
      <c r="C209" s="4" t="s">
        <v>3055</v>
      </c>
      <c r="D209" s="4" t="s">
        <v>3058</v>
      </c>
      <c r="E2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209" s="1">
        <v>278.27999999999997</v>
      </c>
      <c r="G209" s="7">
        <v>0.03</v>
      </c>
      <c r="H209" s="11">
        <v>286.63</v>
      </c>
      <c r="I209" s="13">
        <v>286.63</v>
      </c>
      <c r="J209" s="9">
        <f>NoweCeny[[#This Row],[Nowa cena netto]]/NoweCeny[[#This Row],[Stara cena netto]] - 1</f>
        <v>3.0005749604714804E-2</v>
      </c>
      <c r="K209" t="b">
        <f>NoweCeny[[#This Row],[Nowa cena netto]] &lt;&gt; NoweCeny[[#This Row],[Cena + %]]</f>
        <v>0</v>
      </c>
    </row>
    <row r="210" spans="1:11" x14ac:dyDescent="0.25">
      <c r="A210" t="s">
        <v>375</v>
      </c>
      <c r="B210" t="s">
        <v>98</v>
      </c>
      <c r="C210" s="4" t="s">
        <v>3055</v>
      </c>
      <c r="D210" s="4" t="s">
        <v>3056</v>
      </c>
      <c r="E2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0" s="1">
        <v>278.27999999999997</v>
      </c>
      <c r="G210" s="7">
        <v>0.03</v>
      </c>
      <c r="H210" s="11">
        <v>286.63</v>
      </c>
      <c r="I210" s="13">
        <v>286.63</v>
      </c>
      <c r="J210" s="9">
        <f>NoweCeny[[#This Row],[Nowa cena netto]]/NoweCeny[[#This Row],[Stara cena netto]] - 1</f>
        <v>3.0005749604714804E-2</v>
      </c>
      <c r="K210" t="b">
        <f>NoweCeny[[#This Row],[Nowa cena netto]] &lt;&gt; NoweCeny[[#This Row],[Cena + %]]</f>
        <v>0</v>
      </c>
    </row>
    <row r="211" spans="1:11" x14ac:dyDescent="0.25">
      <c r="A211" t="s">
        <v>376</v>
      </c>
      <c r="B211" t="s">
        <v>101</v>
      </c>
      <c r="C211" s="4" t="s">
        <v>3055</v>
      </c>
      <c r="D211" s="4" t="s">
        <v>3058</v>
      </c>
      <c r="E2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211" s="1">
        <v>337.86</v>
      </c>
      <c r="G211" s="7">
        <v>0.03</v>
      </c>
      <c r="H211" s="11">
        <v>348</v>
      </c>
      <c r="I211" s="13">
        <v>348</v>
      </c>
      <c r="J211" s="9">
        <f>NoweCeny[[#This Row],[Nowa cena netto]]/NoweCeny[[#This Row],[Stara cena netto]] - 1</f>
        <v>3.0012431184514243E-2</v>
      </c>
      <c r="K211" t="b">
        <f>NoweCeny[[#This Row],[Nowa cena netto]] &lt;&gt; NoweCeny[[#This Row],[Cena + %]]</f>
        <v>0</v>
      </c>
    </row>
    <row r="212" spans="1:11" x14ac:dyDescent="0.25">
      <c r="A212" t="s">
        <v>377</v>
      </c>
      <c r="B212" t="s">
        <v>98</v>
      </c>
      <c r="C212" s="4" t="s">
        <v>3055</v>
      </c>
      <c r="D212" s="4" t="s">
        <v>3056</v>
      </c>
      <c r="E2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2" s="1">
        <v>337.86</v>
      </c>
      <c r="G212" s="7">
        <v>0.03</v>
      </c>
      <c r="H212" s="11">
        <v>348</v>
      </c>
      <c r="I212" s="13">
        <v>348</v>
      </c>
      <c r="J212" s="9">
        <f>NoweCeny[[#This Row],[Nowa cena netto]]/NoweCeny[[#This Row],[Stara cena netto]] - 1</f>
        <v>3.0012431184514243E-2</v>
      </c>
      <c r="K212" t="b">
        <f>NoweCeny[[#This Row],[Nowa cena netto]] &lt;&gt; NoweCeny[[#This Row],[Cena + %]]</f>
        <v>0</v>
      </c>
    </row>
    <row r="213" spans="1:11" x14ac:dyDescent="0.25">
      <c r="A213" t="s">
        <v>378</v>
      </c>
      <c r="B213" t="s">
        <v>379</v>
      </c>
      <c r="C213" s="4" t="s">
        <v>3055</v>
      </c>
      <c r="D213" s="4" t="s">
        <v>3056</v>
      </c>
      <c r="E2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3" s="1">
        <v>20.94</v>
      </c>
      <c r="G213" s="7">
        <v>0.03</v>
      </c>
      <c r="H213" s="11">
        <v>21.57</v>
      </c>
      <c r="I213" s="13">
        <v>21.57</v>
      </c>
      <c r="J213" s="9">
        <f>NoweCeny[[#This Row],[Nowa cena netto]]/NoweCeny[[#This Row],[Stara cena netto]] - 1</f>
        <v>3.008595988538687E-2</v>
      </c>
      <c r="K213" t="b">
        <f>NoweCeny[[#This Row],[Nowa cena netto]] &lt;&gt; NoweCeny[[#This Row],[Cena + %]]</f>
        <v>0</v>
      </c>
    </row>
    <row r="214" spans="1:11" x14ac:dyDescent="0.25">
      <c r="A214" t="s">
        <v>380</v>
      </c>
      <c r="B214" t="s">
        <v>381</v>
      </c>
      <c r="C214" s="4" t="s">
        <v>3055</v>
      </c>
      <c r="D214" s="4" t="s">
        <v>3056</v>
      </c>
      <c r="E2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4" s="1">
        <v>20.94</v>
      </c>
      <c r="G214" s="7">
        <v>0.03</v>
      </c>
      <c r="H214" s="11">
        <v>21.57</v>
      </c>
      <c r="I214" s="13">
        <v>21.57</v>
      </c>
      <c r="J214" s="9">
        <f>NoweCeny[[#This Row],[Nowa cena netto]]/NoweCeny[[#This Row],[Stara cena netto]] - 1</f>
        <v>3.008595988538687E-2</v>
      </c>
      <c r="K214" t="b">
        <f>NoweCeny[[#This Row],[Nowa cena netto]] &lt;&gt; NoweCeny[[#This Row],[Cena + %]]</f>
        <v>0</v>
      </c>
    </row>
    <row r="215" spans="1:11" x14ac:dyDescent="0.25">
      <c r="A215" t="s">
        <v>382</v>
      </c>
      <c r="B215" t="s">
        <v>383</v>
      </c>
      <c r="C215" s="4" t="s">
        <v>3055</v>
      </c>
      <c r="D215" s="4" t="s">
        <v>3056</v>
      </c>
      <c r="E2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5" s="1">
        <v>20.94</v>
      </c>
      <c r="G215" s="7">
        <v>0.03</v>
      </c>
      <c r="H215" s="11">
        <v>21.57</v>
      </c>
      <c r="I215" s="13">
        <v>21.57</v>
      </c>
      <c r="J215" s="9">
        <f>NoweCeny[[#This Row],[Nowa cena netto]]/NoweCeny[[#This Row],[Stara cena netto]] - 1</f>
        <v>3.008595988538687E-2</v>
      </c>
      <c r="K215" t="b">
        <f>NoweCeny[[#This Row],[Nowa cena netto]] &lt;&gt; NoweCeny[[#This Row],[Cena + %]]</f>
        <v>0</v>
      </c>
    </row>
    <row r="216" spans="1:11" x14ac:dyDescent="0.25">
      <c r="A216" t="s">
        <v>384</v>
      </c>
      <c r="B216" t="s">
        <v>385</v>
      </c>
      <c r="C216" s="4" t="s">
        <v>3055</v>
      </c>
      <c r="D216" s="4" t="s">
        <v>3056</v>
      </c>
      <c r="E2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6" s="1">
        <v>300.54000000000002</v>
      </c>
      <c r="G216" s="7">
        <v>0.03</v>
      </c>
      <c r="H216" s="11">
        <v>309.56</v>
      </c>
      <c r="I216" s="13">
        <v>309.56</v>
      </c>
      <c r="J216" s="9">
        <f>NoweCeny[[#This Row],[Nowa cena netto]]/NoweCeny[[#This Row],[Stara cena netto]] - 1</f>
        <v>3.0012643907632919E-2</v>
      </c>
      <c r="K216" t="b">
        <f>NoweCeny[[#This Row],[Nowa cena netto]] &lt;&gt; NoweCeny[[#This Row],[Cena + %]]</f>
        <v>0</v>
      </c>
    </row>
    <row r="217" spans="1:11" x14ac:dyDescent="0.25">
      <c r="A217" t="s">
        <v>386</v>
      </c>
      <c r="B217" t="s">
        <v>387</v>
      </c>
      <c r="C217" s="4" t="s">
        <v>3055</v>
      </c>
      <c r="D217" s="4" t="s">
        <v>3056</v>
      </c>
      <c r="E2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7" s="1">
        <v>342.59</v>
      </c>
      <c r="G217" s="7">
        <v>0.03</v>
      </c>
      <c r="H217" s="11">
        <v>352.87</v>
      </c>
      <c r="I217" s="13">
        <v>352.87</v>
      </c>
      <c r="J217" s="9">
        <f>NoweCeny[[#This Row],[Nowa cena netto]]/NoweCeny[[#This Row],[Stara cena netto]] - 1</f>
        <v>3.0006713564318943E-2</v>
      </c>
      <c r="K217" t="b">
        <f>NoweCeny[[#This Row],[Nowa cena netto]] &lt;&gt; NoweCeny[[#This Row],[Cena + %]]</f>
        <v>0</v>
      </c>
    </row>
    <row r="218" spans="1:11" x14ac:dyDescent="0.25">
      <c r="A218" t="s">
        <v>388</v>
      </c>
      <c r="B218" t="s">
        <v>389</v>
      </c>
      <c r="C218" s="4" t="s">
        <v>3055</v>
      </c>
      <c r="D218" s="4" t="s">
        <v>3056</v>
      </c>
      <c r="E2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8" s="1">
        <v>390.43</v>
      </c>
      <c r="G218" s="7">
        <v>0.03</v>
      </c>
      <c r="H218" s="11">
        <v>402.14</v>
      </c>
      <c r="I218" s="13">
        <v>402.14</v>
      </c>
      <c r="J218" s="9">
        <f>NoweCeny[[#This Row],[Nowa cena netto]]/NoweCeny[[#This Row],[Stara cena netto]] - 1</f>
        <v>2.9992572292088182E-2</v>
      </c>
      <c r="K218" t="b">
        <f>NoweCeny[[#This Row],[Nowa cena netto]] &lt;&gt; NoweCeny[[#This Row],[Cena + %]]</f>
        <v>0</v>
      </c>
    </row>
    <row r="219" spans="1:11" x14ac:dyDescent="0.25">
      <c r="A219" t="s">
        <v>390</v>
      </c>
      <c r="B219" t="s">
        <v>391</v>
      </c>
      <c r="C219" s="4" t="s">
        <v>3055</v>
      </c>
      <c r="D219" s="4" t="s">
        <v>3056</v>
      </c>
      <c r="E2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19" s="1">
        <v>145.04</v>
      </c>
      <c r="G219" s="7">
        <v>0.03</v>
      </c>
      <c r="H219" s="11">
        <v>149.38999999999999</v>
      </c>
      <c r="I219" s="13">
        <v>149.38999999999999</v>
      </c>
      <c r="J219" s="9">
        <f>NoweCeny[[#This Row],[Nowa cena netto]]/NoweCeny[[#This Row],[Stara cena netto]] - 1</f>
        <v>2.9991726420297793E-2</v>
      </c>
      <c r="K219" t="b">
        <f>NoweCeny[[#This Row],[Nowa cena netto]] &lt;&gt; NoweCeny[[#This Row],[Cena + %]]</f>
        <v>0</v>
      </c>
    </row>
    <row r="220" spans="1:11" x14ac:dyDescent="0.25">
      <c r="A220" t="s">
        <v>392</v>
      </c>
      <c r="B220" t="s">
        <v>393</v>
      </c>
      <c r="C220" s="4" t="s">
        <v>3055</v>
      </c>
      <c r="D220" s="4" t="s">
        <v>3056</v>
      </c>
      <c r="E2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0" s="1">
        <v>31.75</v>
      </c>
      <c r="G220" s="7">
        <v>0.03</v>
      </c>
      <c r="H220" s="11">
        <v>32.700000000000003</v>
      </c>
      <c r="I220" s="13">
        <v>32.700000000000003</v>
      </c>
      <c r="J220" s="9">
        <f>NoweCeny[[#This Row],[Nowa cena netto]]/NoweCeny[[#This Row],[Stara cena netto]] - 1</f>
        <v>2.992125984251981E-2</v>
      </c>
      <c r="K220" t="b">
        <f>NoweCeny[[#This Row],[Nowa cena netto]] &lt;&gt; NoweCeny[[#This Row],[Cena + %]]</f>
        <v>0</v>
      </c>
    </row>
    <row r="221" spans="1:11" x14ac:dyDescent="0.25">
      <c r="A221" t="s">
        <v>394</v>
      </c>
      <c r="B221" t="s">
        <v>395</v>
      </c>
      <c r="C221" s="4" t="s">
        <v>3055</v>
      </c>
      <c r="D221" s="4" t="s">
        <v>3056</v>
      </c>
      <c r="E2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1" s="1">
        <v>87.72</v>
      </c>
      <c r="G221" s="7">
        <v>0.03</v>
      </c>
      <c r="H221" s="11">
        <v>90.35</v>
      </c>
      <c r="I221" s="13">
        <v>90.35</v>
      </c>
      <c r="J221" s="9">
        <f>NoweCeny[[#This Row],[Nowa cena netto]]/NoweCeny[[#This Row],[Stara cena netto]] - 1</f>
        <v>2.998176014591869E-2</v>
      </c>
      <c r="K221" t="b">
        <f>NoweCeny[[#This Row],[Nowa cena netto]] &lt;&gt; NoweCeny[[#This Row],[Cena + %]]</f>
        <v>0</v>
      </c>
    </row>
    <row r="222" spans="1:11" x14ac:dyDescent="0.25">
      <c r="A222" t="s">
        <v>396</v>
      </c>
      <c r="B222" t="s">
        <v>397</v>
      </c>
      <c r="C222" s="4" t="s">
        <v>3055</v>
      </c>
      <c r="D222" s="4" t="s">
        <v>3056</v>
      </c>
      <c r="E2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2" s="1">
        <v>87.72</v>
      </c>
      <c r="G222" s="7">
        <v>0.03</v>
      </c>
      <c r="H222" s="11">
        <v>90.35</v>
      </c>
      <c r="I222" s="13">
        <v>90.35</v>
      </c>
      <c r="J222" s="9">
        <f>NoweCeny[[#This Row],[Nowa cena netto]]/NoweCeny[[#This Row],[Stara cena netto]] - 1</f>
        <v>2.998176014591869E-2</v>
      </c>
      <c r="K222" t="b">
        <f>NoweCeny[[#This Row],[Nowa cena netto]] &lt;&gt; NoweCeny[[#This Row],[Cena + %]]</f>
        <v>0</v>
      </c>
    </row>
    <row r="223" spans="1:11" x14ac:dyDescent="0.25">
      <c r="A223" t="s">
        <v>398</v>
      </c>
      <c r="B223" t="s">
        <v>399</v>
      </c>
      <c r="C223" s="4" t="s">
        <v>3055</v>
      </c>
      <c r="D223" s="4" t="s">
        <v>3056</v>
      </c>
      <c r="E2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3" s="1">
        <v>87.72</v>
      </c>
      <c r="G223" s="7">
        <v>0.03</v>
      </c>
      <c r="H223" s="11">
        <v>90.35</v>
      </c>
      <c r="I223" s="13">
        <v>90.35</v>
      </c>
      <c r="J223" s="9">
        <f>NoweCeny[[#This Row],[Nowa cena netto]]/NoweCeny[[#This Row],[Stara cena netto]] - 1</f>
        <v>2.998176014591869E-2</v>
      </c>
      <c r="K223" t="b">
        <f>NoweCeny[[#This Row],[Nowa cena netto]] &lt;&gt; NoweCeny[[#This Row],[Cena + %]]</f>
        <v>0</v>
      </c>
    </row>
    <row r="224" spans="1:11" x14ac:dyDescent="0.25">
      <c r="A224" t="s">
        <v>400</v>
      </c>
      <c r="B224" t="s">
        <v>401</v>
      </c>
      <c r="C224" s="4" t="s">
        <v>3055</v>
      </c>
      <c r="D224" s="4" t="s">
        <v>3056</v>
      </c>
      <c r="E2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4" s="1">
        <v>87.72</v>
      </c>
      <c r="G224" s="7">
        <v>0.03</v>
      </c>
      <c r="H224" s="11">
        <v>90.35</v>
      </c>
      <c r="I224" s="13">
        <v>90.35</v>
      </c>
      <c r="J224" s="9">
        <f>NoweCeny[[#This Row],[Nowa cena netto]]/NoweCeny[[#This Row],[Stara cena netto]] - 1</f>
        <v>2.998176014591869E-2</v>
      </c>
      <c r="K224" t="b">
        <f>NoweCeny[[#This Row],[Nowa cena netto]] &lt;&gt; NoweCeny[[#This Row],[Cena + %]]</f>
        <v>0</v>
      </c>
    </row>
    <row r="225" spans="1:11" x14ac:dyDescent="0.25">
      <c r="A225" t="s">
        <v>402</v>
      </c>
      <c r="B225" t="s">
        <v>403</v>
      </c>
      <c r="C225" s="4" t="s">
        <v>3055</v>
      </c>
      <c r="D225" s="4" t="s">
        <v>3056</v>
      </c>
      <c r="E2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5" s="1">
        <v>87.72</v>
      </c>
      <c r="G225" s="7">
        <v>0.03</v>
      </c>
      <c r="H225" s="11">
        <v>90.35</v>
      </c>
      <c r="I225" s="13">
        <v>90.35</v>
      </c>
      <c r="J225" s="9">
        <f>NoweCeny[[#This Row],[Nowa cena netto]]/NoweCeny[[#This Row],[Stara cena netto]] - 1</f>
        <v>2.998176014591869E-2</v>
      </c>
      <c r="K225" t="b">
        <f>NoweCeny[[#This Row],[Nowa cena netto]] &lt;&gt; NoweCeny[[#This Row],[Cena + %]]</f>
        <v>0</v>
      </c>
    </row>
    <row r="226" spans="1:11" x14ac:dyDescent="0.25">
      <c r="A226" t="s">
        <v>404</v>
      </c>
      <c r="B226" t="s">
        <v>405</v>
      </c>
      <c r="C226" s="4" t="s">
        <v>3055</v>
      </c>
      <c r="D226" s="4" t="s">
        <v>3056</v>
      </c>
      <c r="E2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6" s="1">
        <v>87.72</v>
      </c>
      <c r="G226" s="7">
        <v>0.03</v>
      </c>
      <c r="H226" s="11">
        <v>90.35</v>
      </c>
      <c r="I226" s="13">
        <v>90.35</v>
      </c>
      <c r="J226" s="9">
        <f>NoweCeny[[#This Row],[Nowa cena netto]]/NoweCeny[[#This Row],[Stara cena netto]] - 1</f>
        <v>2.998176014591869E-2</v>
      </c>
      <c r="K226" t="b">
        <f>NoweCeny[[#This Row],[Nowa cena netto]] &lt;&gt; NoweCeny[[#This Row],[Cena + %]]</f>
        <v>0</v>
      </c>
    </row>
    <row r="227" spans="1:11" x14ac:dyDescent="0.25">
      <c r="A227" t="s">
        <v>406</v>
      </c>
      <c r="B227" t="s">
        <v>407</v>
      </c>
      <c r="C227" s="4" t="s">
        <v>3055</v>
      </c>
      <c r="D227" s="4" t="s">
        <v>3056</v>
      </c>
      <c r="E2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7" s="1">
        <v>27.34</v>
      </c>
      <c r="G227" s="7">
        <v>0.03</v>
      </c>
      <c r="H227" s="11">
        <v>28.16</v>
      </c>
      <c r="I227" s="13">
        <v>28.16</v>
      </c>
      <c r="J227" s="9">
        <f>NoweCeny[[#This Row],[Nowa cena netto]]/NoweCeny[[#This Row],[Stara cena netto]] - 1</f>
        <v>2.9992684711046103E-2</v>
      </c>
      <c r="K227" t="b">
        <f>NoweCeny[[#This Row],[Nowa cena netto]] &lt;&gt; NoweCeny[[#This Row],[Cena + %]]</f>
        <v>0</v>
      </c>
    </row>
    <row r="228" spans="1:11" x14ac:dyDescent="0.25">
      <c r="A228" t="s">
        <v>408</v>
      </c>
      <c r="B228" t="s">
        <v>409</v>
      </c>
      <c r="C228" s="4" t="s">
        <v>3055</v>
      </c>
      <c r="D228" s="4" t="s">
        <v>3056</v>
      </c>
      <c r="E2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8" s="1">
        <v>134.13</v>
      </c>
      <c r="G228" s="7">
        <v>0.03</v>
      </c>
      <c r="H228" s="11">
        <v>138.15</v>
      </c>
      <c r="I228" s="13">
        <v>138.15</v>
      </c>
      <c r="J228" s="9">
        <f>NoweCeny[[#This Row],[Nowa cena netto]]/NoweCeny[[#This Row],[Stara cena netto]] - 1</f>
        <v>2.9970923730709087E-2</v>
      </c>
      <c r="K228" t="b">
        <f>NoweCeny[[#This Row],[Nowa cena netto]] &lt;&gt; NoweCeny[[#This Row],[Cena + %]]</f>
        <v>0</v>
      </c>
    </row>
    <row r="229" spans="1:11" x14ac:dyDescent="0.25">
      <c r="A229" t="s">
        <v>410</v>
      </c>
      <c r="B229" t="s">
        <v>411</v>
      </c>
      <c r="C229" s="4" t="s">
        <v>3055</v>
      </c>
      <c r="D229" s="4" t="s">
        <v>3056</v>
      </c>
      <c r="E2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29" s="1">
        <v>134.13</v>
      </c>
      <c r="G229" s="7">
        <v>0.03</v>
      </c>
      <c r="H229" s="11">
        <v>138.15</v>
      </c>
      <c r="I229" s="13">
        <v>138.15</v>
      </c>
      <c r="J229" s="9">
        <f>NoweCeny[[#This Row],[Nowa cena netto]]/NoweCeny[[#This Row],[Stara cena netto]] - 1</f>
        <v>2.9970923730709087E-2</v>
      </c>
      <c r="K229" t="b">
        <f>NoweCeny[[#This Row],[Nowa cena netto]] &lt;&gt; NoweCeny[[#This Row],[Cena + %]]</f>
        <v>0</v>
      </c>
    </row>
    <row r="230" spans="1:11" x14ac:dyDescent="0.25">
      <c r="A230" t="s">
        <v>412</v>
      </c>
      <c r="B230" t="s">
        <v>413</v>
      </c>
      <c r="C230" s="4" t="s">
        <v>3055</v>
      </c>
      <c r="D230" s="4" t="s">
        <v>3056</v>
      </c>
      <c r="E2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0" s="1">
        <v>134.13</v>
      </c>
      <c r="G230" s="7">
        <v>0.03</v>
      </c>
      <c r="H230" s="11">
        <v>138.15</v>
      </c>
      <c r="I230" s="13">
        <v>138.15</v>
      </c>
      <c r="J230" s="9">
        <f>NoweCeny[[#This Row],[Nowa cena netto]]/NoweCeny[[#This Row],[Stara cena netto]] - 1</f>
        <v>2.9970923730709087E-2</v>
      </c>
      <c r="K230" t="b">
        <f>NoweCeny[[#This Row],[Nowa cena netto]] &lt;&gt; NoweCeny[[#This Row],[Cena + %]]</f>
        <v>0</v>
      </c>
    </row>
    <row r="231" spans="1:11" x14ac:dyDescent="0.25">
      <c r="A231" t="s">
        <v>414</v>
      </c>
      <c r="B231" t="s">
        <v>415</v>
      </c>
      <c r="C231" s="4" t="s">
        <v>3055</v>
      </c>
      <c r="D231" s="4" t="s">
        <v>3056</v>
      </c>
      <c r="E2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1" s="1">
        <v>134.13</v>
      </c>
      <c r="G231" s="7">
        <v>0.03</v>
      </c>
      <c r="H231" s="11">
        <v>138.15</v>
      </c>
      <c r="I231" s="13">
        <v>138.15</v>
      </c>
      <c r="J231" s="9">
        <f>NoweCeny[[#This Row],[Nowa cena netto]]/NoweCeny[[#This Row],[Stara cena netto]] - 1</f>
        <v>2.9970923730709087E-2</v>
      </c>
      <c r="K231" t="b">
        <f>NoweCeny[[#This Row],[Nowa cena netto]] &lt;&gt; NoweCeny[[#This Row],[Cena + %]]</f>
        <v>0</v>
      </c>
    </row>
    <row r="232" spans="1:11" x14ac:dyDescent="0.25">
      <c r="A232" t="s">
        <v>416</v>
      </c>
      <c r="B232" t="s">
        <v>409</v>
      </c>
      <c r="C232" s="4" t="s">
        <v>3055</v>
      </c>
      <c r="D232" s="4" t="s">
        <v>3056</v>
      </c>
      <c r="E2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2" s="1">
        <v>134.13</v>
      </c>
      <c r="G232" s="7">
        <v>0.03</v>
      </c>
      <c r="H232" s="11">
        <v>138.15</v>
      </c>
      <c r="I232" s="13">
        <v>138.15</v>
      </c>
      <c r="J232" s="9">
        <f>NoweCeny[[#This Row],[Nowa cena netto]]/NoweCeny[[#This Row],[Stara cena netto]] - 1</f>
        <v>2.9970923730709087E-2</v>
      </c>
      <c r="K232" t="b">
        <f>NoweCeny[[#This Row],[Nowa cena netto]] &lt;&gt; NoweCeny[[#This Row],[Cena + %]]</f>
        <v>0</v>
      </c>
    </row>
    <row r="233" spans="1:11" x14ac:dyDescent="0.25">
      <c r="A233" t="s">
        <v>417</v>
      </c>
      <c r="B233" t="s">
        <v>411</v>
      </c>
      <c r="C233" s="4" t="s">
        <v>3055</v>
      </c>
      <c r="D233" s="4" t="s">
        <v>3056</v>
      </c>
      <c r="E2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3" s="1">
        <v>134.13</v>
      </c>
      <c r="G233" s="7">
        <v>0.03</v>
      </c>
      <c r="H233" s="11">
        <v>138.15</v>
      </c>
      <c r="I233" s="13">
        <v>138.15</v>
      </c>
      <c r="J233" s="9">
        <f>NoweCeny[[#This Row],[Nowa cena netto]]/NoweCeny[[#This Row],[Stara cena netto]] - 1</f>
        <v>2.9970923730709087E-2</v>
      </c>
      <c r="K233" t="b">
        <f>NoweCeny[[#This Row],[Nowa cena netto]] &lt;&gt; NoweCeny[[#This Row],[Cena + %]]</f>
        <v>0</v>
      </c>
    </row>
    <row r="234" spans="1:11" x14ac:dyDescent="0.25">
      <c r="A234" t="s">
        <v>418</v>
      </c>
      <c r="B234" t="s">
        <v>39</v>
      </c>
      <c r="C234" s="4" t="s">
        <v>3055</v>
      </c>
      <c r="D234" s="4" t="s">
        <v>3056</v>
      </c>
      <c r="E2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4" s="1">
        <v>28.27</v>
      </c>
      <c r="G234" s="7">
        <v>0.03</v>
      </c>
      <c r="H234" s="11">
        <v>29.12</v>
      </c>
      <c r="I234" s="13">
        <v>29.12</v>
      </c>
      <c r="J234" s="9">
        <f>NoweCeny[[#This Row],[Nowa cena netto]]/NoweCeny[[#This Row],[Stara cena netto]] - 1</f>
        <v>3.0067209055536059E-2</v>
      </c>
      <c r="K234" t="b">
        <f>NoweCeny[[#This Row],[Nowa cena netto]] &lt;&gt; NoweCeny[[#This Row],[Cena + %]]</f>
        <v>0</v>
      </c>
    </row>
    <row r="235" spans="1:11" x14ac:dyDescent="0.25">
      <c r="A235" t="s">
        <v>419</v>
      </c>
      <c r="B235" t="s">
        <v>420</v>
      </c>
      <c r="C235" s="4" t="s">
        <v>3055</v>
      </c>
      <c r="D235" s="4" t="s">
        <v>3056</v>
      </c>
      <c r="E2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5" s="1">
        <v>56.24</v>
      </c>
      <c r="G235" s="7">
        <v>0.03</v>
      </c>
      <c r="H235" s="11">
        <v>57.93</v>
      </c>
      <c r="I235" s="13">
        <v>57.93</v>
      </c>
      <c r="J235" s="9">
        <f>NoweCeny[[#This Row],[Nowa cena netto]]/NoweCeny[[#This Row],[Stara cena netto]] - 1</f>
        <v>3.0049786628733921E-2</v>
      </c>
      <c r="K235" t="b">
        <f>NoweCeny[[#This Row],[Nowa cena netto]] &lt;&gt; NoweCeny[[#This Row],[Cena + %]]</f>
        <v>0</v>
      </c>
    </row>
    <row r="236" spans="1:11" x14ac:dyDescent="0.25">
      <c r="A236" t="s">
        <v>421</v>
      </c>
      <c r="B236" t="s">
        <v>422</v>
      </c>
      <c r="C236" s="4" t="s">
        <v>3055</v>
      </c>
      <c r="D236" s="4" t="s">
        <v>3056</v>
      </c>
      <c r="E2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6" s="1">
        <v>56.24</v>
      </c>
      <c r="G236" s="7">
        <v>0.03</v>
      </c>
      <c r="H236" s="11">
        <v>57.93</v>
      </c>
      <c r="I236" s="13">
        <v>57.93</v>
      </c>
      <c r="J236" s="9">
        <f>NoweCeny[[#This Row],[Nowa cena netto]]/NoweCeny[[#This Row],[Stara cena netto]] - 1</f>
        <v>3.0049786628733921E-2</v>
      </c>
      <c r="K236" t="b">
        <f>NoweCeny[[#This Row],[Nowa cena netto]] &lt;&gt; NoweCeny[[#This Row],[Cena + %]]</f>
        <v>0</v>
      </c>
    </row>
    <row r="237" spans="1:11" x14ac:dyDescent="0.25">
      <c r="A237" t="s">
        <v>423</v>
      </c>
      <c r="B237" t="s">
        <v>424</v>
      </c>
      <c r="C237" s="4" t="s">
        <v>3055</v>
      </c>
      <c r="D237" s="4" t="s">
        <v>3056</v>
      </c>
      <c r="E2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7" s="1">
        <v>56.24</v>
      </c>
      <c r="G237" s="7">
        <v>0.03</v>
      </c>
      <c r="H237" s="11">
        <v>57.93</v>
      </c>
      <c r="I237" s="13">
        <v>57.93</v>
      </c>
      <c r="J237" s="9">
        <f>NoweCeny[[#This Row],[Nowa cena netto]]/NoweCeny[[#This Row],[Stara cena netto]] - 1</f>
        <v>3.0049786628733921E-2</v>
      </c>
      <c r="K237" t="b">
        <f>NoweCeny[[#This Row],[Nowa cena netto]] &lt;&gt; NoweCeny[[#This Row],[Cena + %]]</f>
        <v>0</v>
      </c>
    </row>
    <row r="238" spans="1:11" x14ac:dyDescent="0.25">
      <c r="A238" t="s">
        <v>425</v>
      </c>
      <c r="B238" t="s">
        <v>426</v>
      </c>
      <c r="C238" s="4" t="s">
        <v>3055</v>
      </c>
      <c r="D238" s="4" t="s">
        <v>3056</v>
      </c>
      <c r="E2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8" s="1">
        <v>56.24</v>
      </c>
      <c r="G238" s="7">
        <v>0.03</v>
      </c>
      <c r="H238" s="11">
        <v>57.93</v>
      </c>
      <c r="I238" s="13">
        <v>57.93</v>
      </c>
      <c r="J238" s="9">
        <f>NoweCeny[[#This Row],[Nowa cena netto]]/NoweCeny[[#This Row],[Stara cena netto]] - 1</f>
        <v>3.0049786628733921E-2</v>
      </c>
      <c r="K238" t="b">
        <f>NoweCeny[[#This Row],[Nowa cena netto]] &lt;&gt; NoweCeny[[#This Row],[Cena + %]]</f>
        <v>0</v>
      </c>
    </row>
    <row r="239" spans="1:11" x14ac:dyDescent="0.25">
      <c r="A239" t="s">
        <v>427</v>
      </c>
      <c r="B239" t="s">
        <v>428</v>
      </c>
      <c r="C239" s="4" t="s">
        <v>3055</v>
      </c>
      <c r="D239" s="4" t="s">
        <v>3056</v>
      </c>
      <c r="E2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39" s="1">
        <v>56.24</v>
      </c>
      <c r="G239" s="7">
        <v>0.03</v>
      </c>
      <c r="H239" s="11">
        <v>57.93</v>
      </c>
      <c r="I239" s="13">
        <v>57.93</v>
      </c>
      <c r="J239" s="9">
        <f>NoweCeny[[#This Row],[Nowa cena netto]]/NoweCeny[[#This Row],[Stara cena netto]] - 1</f>
        <v>3.0049786628733921E-2</v>
      </c>
      <c r="K239" t="b">
        <f>NoweCeny[[#This Row],[Nowa cena netto]] &lt;&gt; NoweCeny[[#This Row],[Cena + %]]</f>
        <v>0</v>
      </c>
    </row>
    <row r="240" spans="1:11" x14ac:dyDescent="0.25">
      <c r="A240" t="s">
        <v>429</v>
      </c>
      <c r="B240" t="s">
        <v>430</v>
      </c>
      <c r="C240" s="4" t="s">
        <v>3055</v>
      </c>
      <c r="D240" s="4" t="s">
        <v>3056</v>
      </c>
      <c r="E2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0" s="1">
        <v>69.900000000000006</v>
      </c>
      <c r="G240" s="7">
        <v>0.03</v>
      </c>
      <c r="H240" s="11">
        <v>72</v>
      </c>
      <c r="I240" s="13">
        <v>72</v>
      </c>
      <c r="J240" s="9">
        <f>NoweCeny[[#This Row],[Nowa cena netto]]/NoweCeny[[#This Row],[Stara cena netto]] - 1</f>
        <v>3.0042918454935563E-2</v>
      </c>
      <c r="K240" t="b">
        <f>NoweCeny[[#This Row],[Nowa cena netto]] &lt;&gt; NoweCeny[[#This Row],[Cena + %]]</f>
        <v>0</v>
      </c>
    </row>
    <row r="241" spans="1:11" x14ac:dyDescent="0.25">
      <c r="A241" t="s">
        <v>431</v>
      </c>
      <c r="B241" t="s">
        <v>413</v>
      </c>
      <c r="C241" s="4" t="s">
        <v>3055</v>
      </c>
      <c r="D241" s="4" t="s">
        <v>3056</v>
      </c>
      <c r="E2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1" s="1">
        <v>137.66</v>
      </c>
      <c r="G241" s="7">
        <v>0.03</v>
      </c>
      <c r="H241" s="11">
        <v>141.79</v>
      </c>
      <c r="I241" s="13">
        <v>141.79</v>
      </c>
      <c r="J241" s="9">
        <f>NoweCeny[[#This Row],[Nowa cena netto]]/NoweCeny[[#This Row],[Stara cena netto]] - 1</f>
        <v>3.0001452854859778E-2</v>
      </c>
      <c r="K241" t="b">
        <f>NoweCeny[[#This Row],[Nowa cena netto]] &lt;&gt; NoweCeny[[#This Row],[Cena + %]]</f>
        <v>0</v>
      </c>
    </row>
    <row r="242" spans="1:11" x14ac:dyDescent="0.25">
      <c r="A242" t="s">
        <v>432</v>
      </c>
      <c r="B242" t="s">
        <v>415</v>
      </c>
      <c r="C242" s="4" t="s">
        <v>3055</v>
      </c>
      <c r="D242" s="4" t="s">
        <v>3056</v>
      </c>
      <c r="E2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2" s="1">
        <v>137.66</v>
      </c>
      <c r="G242" s="7">
        <v>0.03</v>
      </c>
      <c r="H242" s="11">
        <v>141.79</v>
      </c>
      <c r="I242" s="13">
        <v>141.79</v>
      </c>
      <c r="J242" s="9">
        <f>NoweCeny[[#This Row],[Nowa cena netto]]/NoweCeny[[#This Row],[Stara cena netto]] - 1</f>
        <v>3.0001452854859778E-2</v>
      </c>
      <c r="K242" t="b">
        <f>NoweCeny[[#This Row],[Nowa cena netto]] &lt;&gt; NoweCeny[[#This Row],[Cena + %]]</f>
        <v>0</v>
      </c>
    </row>
    <row r="243" spans="1:11" x14ac:dyDescent="0.25">
      <c r="A243" t="s">
        <v>433</v>
      </c>
      <c r="B243" t="s">
        <v>393</v>
      </c>
      <c r="C243" s="4" t="s">
        <v>3055</v>
      </c>
      <c r="D243" s="4" t="s">
        <v>3056</v>
      </c>
      <c r="E2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3" s="1">
        <v>31.75</v>
      </c>
      <c r="G243" s="7">
        <v>0.03</v>
      </c>
      <c r="H243" s="11">
        <v>32.700000000000003</v>
      </c>
      <c r="I243" s="13">
        <v>32.700000000000003</v>
      </c>
      <c r="J243" s="9">
        <f>NoweCeny[[#This Row],[Nowa cena netto]]/NoweCeny[[#This Row],[Stara cena netto]] - 1</f>
        <v>2.992125984251981E-2</v>
      </c>
      <c r="K243" t="b">
        <f>NoweCeny[[#This Row],[Nowa cena netto]] &lt;&gt; NoweCeny[[#This Row],[Cena + %]]</f>
        <v>0</v>
      </c>
    </row>
    <row r="244" spans="1:11" x14ac:dyDescent="0.25">
      <c r="A244" t="s">
        <v>434</v>
      </c>
      <c r="B244" t="s">
        <v>435</v>
      </c>
      <c r="C244" s="4" t="s">
        <v>3055</v>
      </c>
      <c r="D244" s="4" t="s">
        <v>3056</v>
      </c>
      <c r="E2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4" s="1">
        <v>83.87</v>
      </c>
      <c r="G244" s="7">
        <v>0.03</v>
      </c>
      <c r="H244" s="11">
        <v>86.39</v>
      </c>
      <c r="I244" s="13">
        <v>86.39</v>
      </c>
      <c r="J244" s="9">
        <f>NoweCeny[[#This Row],[Nowa cena netto]]/NoweCeny[[#This Row],[Stara cena netto]] - 1</f>
        <v>3.0046500536544674E-2</v>
      </c>
      <c r="K244" t="b">
        <f>NoweCeny[[#This Row],[Nowa cena netto]] &lt;&gt; NoweCeny[[#This Row],[Cena + %]]</f>
        <v>0</v>
      </c>
    </row>
    <row r="245" spans="1:11" x14ac:dyDescent="0.25">
      <c r="A245" t="s">
        <v>436</v>
      </c>
      <c r="B245" t="s">
        <v>437</v>
      </c>
      <c r="C245" s="4" t="s">
        <v>3055</v>
      </c>
      <c r="D245" s="4" t="s">
        <v>3056</v>
      </c>
      <c r="E2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5" s="1">
        <v>83.87</v>
      </c>
      <c r="G245" s="7">
        <v>0.03</v>
      </c>
      <c r="H245" s="11">
        <v>86.39</v>
      </c>
      <c r="I245" s="13">
        <v>86.39</v>
      </c>
      <c r="J245" s="9">
        <f>NoweCeny[[#This Row],[Nowa cena netto]]/NoweCeny[[#This Row],[Stara cena netto]] - 1</f>
        <v>3.0046500536544674E-2</v>
      </c>
      <c r="K245" t="b">
        <f>NoweCeny[[#This Row],[Nowa cena netto]] &lt;&gt; NoweCeny[[#This Row],[Cena + %]]</f>
        <v>0</v>
      </c>
    </row>
    <row r="246" spans="1:11" x14ac:dyDescent="0.25">
      <c r="A246" t="s">
        <v>438</v>
      </c>
      <c r="B246" t="s">
        <v>439</v>
      </c>
      <c r="C246" s="4" t="s">
        <v>3055</v>
      </c>
      <c r="D246" s="4" t="s">
        <v>3056</v>
      </c>
      <c r="E2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6" s="1">
        <v>83.87</v>
      </c>
      <c r="G246" s="7">
        <v>0.03</v>
      </c>
      <c r="H246" s="11">
        <v>86.39</v>
      </c>
      <c r="I246" s="13">
        <v>86.39</v>
      </c>
      <c r="J246" s="9">
        <f>NoweCeny[[#This Row],[Nowa cena netto]]/NoweCeny[[#This Row],[Stara cena netto]] - 1</f>
        <v>3.0046500536544674E-2</v>
      </c>
      <c r="K246" t="b">
        <f>NoweCeny[[#This Row],[Nowa cena netto]] &lt;&gt; NoweCeny[[#This Row],[Cena + %]]</f>
        <v>0</v>
      </c>
    </row>
    <row r="247" spans="1:11" x14ac:dyDescent="0.25">
      <c r="A247" t="s">
        <v>440</v>
      </c>
      <c r="B247" t="s">
        <v>441</v>
      </c>
      <c r="C247" s="4" t="s">
        <v>3055</v>
      </c>
      <c r="D247" s="4" t="s">
        <v>3056</v>
      </c>
      <c r="E2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7" s="1">
        <v>83.87</v>
      </c>
      <c r="G247" s="7">
        <v>0.03</v>
      </c>
      <c r="H247" s="11">
        <v>86.39</v>
      </c>
      <c r="I247" s="13">
        <v>86.39</v>
      </c>
      <c r="J247" s="9">
        <f>NoweCeny[[#This Row],[Nowa cena netto]]/NoweCeny[[#This Row],[Stara cena netto]] - 1</f>
        <v>3.0046500536544674E-2</v>
      </c>
      <c r="K247" t="b">
        <f>NoweCeny[[#This Row],[Nowa cena netto]] &lt;&gt; NoweCeny[[#This Row],[Cena + %]]</f>
        <v>0</v>
      </c>
    </row>
    <row r="248" spans="1:11" x14ac:dyDescent="0.25">
      <c r="A248" t="s">
        <v>442</v>
      </c>
      <c r="B248" t="s">
        <v>443</v>
      </c>
      <c r="C248" s="4" t="s">
        <v>3055</v>
      </c>
      <c r="D248" s="4" t="s">
        <v>3056</v>
      </c>
      <c r="E2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8" s="1">
        <v>83.87</v>
      </c>
      <c r="G248" s="7">
        <v>0.03</v>
      </c>
      <c r="H248" s="11">
        <v>86.39</v>
      </c>
      <c r="I248" s="13">
        <v>86.39</v>
      </c>
      <c r="J248" s="9">
        <f>NoweCeny[[#This Row],[Nowa cena netto]]/NoweCeny[[#This Row],[Stara cena netto]] - 1</f>
        <v>3.0046500536544674E-2</v>
      </c>
      <c r="K248" t="b">
        <f>NoweCeny[[#This Row],[Nowa cena netto]] &lt;&gt; NoweCeny[[#This Row],[Cena + %]]</f>
        <v>0</v>
      </c>
    </row>
    <row r="249" spans="1:11" x14ac:dyDescent="0.25">
      <c r="A249" t="s">
        <v>444</v>
      </c>
      <c r="B249" t="s">
        <v>445</v>
      </c>
      <c r="C249" s="4" t="s">
        <v>3055</v>
      </c>
      <c r="D249" s="4" t="s">
        <v>3056</v>
      </c>
      <c r="E2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49" s="1">
        <v>83.87</v>
      </c>
      <c r="G249" s="7">
        <v>0.03</v>
      </c>
      <c r="H249" s="11">
        <v>86.39</v>
      </c>
      <c r="I249" s="13">
        <v>86.39</v>
      </c>
      <c r="J249" s="9">
        <f>NoweCeny[[#This Row],[Nowa cena netto]]/NoweCeny[[#This Row],[Stara cena netto]] - 1</f>
        <v>3.0046500536544674E-2</v>
      </c>
      <c r="K249" t="b">
        <f>NoweCeny[[#This Row],[Nowa cena netto]] &lt;&gt; NoweCeny[[#This Row],[Cena + %]]</f>
        <v>0</v>
      </c>
    </row>
    <row r="250" spans="1:11" x14ac:dyDescent="0.25">
      <c r="A250" t="s">
        <v>446</v>
      </c>
      <c r="B250" t="s">
        <v>447</v>
      </c>
      <c r="C250" s="4" t="s">
        <v>3055</v>
      </c>
      <c r="D250" s="4" t="s">
        <v>3056</v>
      </c>
      <c r="E2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0" s="1">
        <v>101.05</v>
      </c>
      <c r="G250" s="7">
        <v>0.03</v>
      </c>
      <c r="H250" s="11">
        <v>104.08</v>
      </c>
      <c r="I250" s="13">
        <v>104.08</v>
      </c>
      <c r="J250" s="9">
        <f>NoweCeny[[#This Row],[Nowa cena netto]]/NoweCeny[[#This Row],[Stara cena netto]] - 1</f>
        <v>2.9985155863433866E-2</v>
      </c>
      <c r="K250" t="b">
        <f>NoweCeny[[#This Row],[Nowa cena netto]] &lt;&gt; NoweCeny[[#This Row],[Cena + %]]</f>
        <v>0</v>
      </c>
    </row>
    <row r="251" spans="1:11" x14ac:dyDescent="0.25">
      <c r="A251" t="s">
        <v>448</v>
      </c>
      <c r="B251" t="s">
        <v>449</v>
      </c>
      <c r="C251" s="4" t="s">
        <v>3055</v>
      </c>
      <c r="D251" s="4" t="s">
        <v>3056</v>
      </c>
      <c r="E2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1" s="1">
        <v>85.47</v>
      </c>
      <c r="G251" s="7">
        <v>0.03</v>
      </c>
      <c r="H251" s="11">
        <v>88.03</v>
      </c>
      <c r="I251" s="13">
        <v>88.03</v>
      </c>
      <c r="J251" s="9">
        <f>NoweCeny[[#This Row],[Nowa cena netto]]/NoweCeny[[#This Row],[Stara cena netto]] - 1</f>
        <v>2.9952029952029946E-2</v>
      </c>
      <c r="K251" t="b">
        <f>NoweCeny[[#This Row],[Nowa cena netto]] &lt;&gt; NoweCeny[[#This Row],[Cena + %]]</f>
        <v>0</v>
      </c>
    </row>
    <row r="252" spans="1:11" x14ac:dyDescent="0.25">
      <c r="A252" t="s">
        <v>450</v>
      </c>
      <c r="B252" t="s">
        <v>451</v>
      </c>
      <c r="C252" s="4" t="s">
        <v>3055</v>
      </c>
      <c r="D252" s="4" t="s">
        <v>3056</v>
      </c>
      <c r="E2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2" s="1">
        <v>85.47</v>
      </c>
      <c r="G252" s="7">
        <v>0.03</v>
      </c>
      <c r="H252" s="11">
        <v>88.03</v>
      </c>
      <c r="I252" s="13">
        <v>88.03</v>
      </c>
      <c r="J252" s="9">
        <f>NoweCeny[[#This Row],[Nowa cena netto]]/NoweCeny[[#This Row],[Stara cena netto]] - 1</f>
        <v>2.9952029952029946E-2</v>
      </c>
      <c r="K252" t="b">
        <f>NoweCeny[[#This Row],[Nowa cena netto]] &lt;&gt; NoweCeny[[#This Row],[Cena + %]]</f>
        <v>0</v>
      </c>
    </row>
    <row r="253" spans="1:11" x14ac:dyDescent="0.25">
      <c r="A253" t="s">
        <v>452</v>
      </c>
      <c r="B253" t="s">
        <v>453</v>
      </c>
      <c r="C253" s="4" t="s">
        <v>3055</v>
      </c>
      <c r="D253" s="4" t="s">
        <v>3056</v>
      </c>
      <c r="E2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3" s="1">
        <v>85.47</v>
      </c>
      <c r="G253" s="7">
        <v>0.03</v>
      </c>
      <c r="H253" s="11">
        <v>88.03</v>
      </c>
      <c r="I253" s="13">
        <v>88.03</v>
      </c>
      <c r="J253" s="9">
        <f>NoweCeny[[#This Row],[Nowa cena netto]]/NoweCeny[[#This Row],[Stara cena netto]] - 1</f>
        <v>2.9952029952029946E-2</v>
      </c>
      <c r="K253" t="b">
        <f>NoweCeny[[#This Row],[Nowa cena netto]] &lt;&gt; NoweCeny[[#This Row],[Cena + %]]</f>
        <v>0</v>
      </c>
    </row>
    <row r="254" spans="1:11" x14ac:dyDescent="0.25">
      <c r="A254" t="s">
        <v>454</v>
      </c>
      <c r="B254" t="s">
        <v>455</v>
      </c>
      <c r="C254" s="4" t="s">
        <v>3055</v>
      </c>
      <c r="D254" s="4" t="s">
        <v>3056</v>
      </c>
      <c r="E2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4" s="1">
        <v>85.47</v>
      </c>
      <c r="G254" s="7">
        <v>0.03</v>
      </c>
      <c r="H254" s="11">
        <v>88.03</v>
      </c>
      <c r="I254" s="13">
        <v>88.03</v>
      </c>
      <c r="J254" s="9">
        <f>NoweCeny[[#This Row],[Nowa cena netto]]/NoweCeny[[#This Row],[Stara cena netto]] - 1</f>
        <v>2.9952029952029946E-2</v>
      </c>
      <c r="K254" t="b">
        <f>NoweCeny[[#This Row],[Nowa cena netto]] &lt;&gt; NoweCeny[[#This Row],[Cena + %]]</f>
        <v>0</v>
      </c>
    </row>
    <row r="255" spans="1:11" x14ac:dyDescent="0.25">
      <c r="A255" t="s">
        <v>456</v>
      </c>
      <c r="B255" t="s">
        <v>457</v>
      </c>
      <c r="C255" s="4" t="s">
        <v>3055</v>
      </c>
      <c r="D255" s="4" t="s">
        <v>3056</v>
      </c>
      <c r="E2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5" s="1">
        <v>85.47</v>
      </c>
      <c r="G255" s="7">
        <v>0.03</v>
      </c>
      <c r="H255" s="11">
        <v>88.03</v>
      </c>
      <c r="I255" s="13">
        <v>88.03</v>
      </c>
      <c r="J255" s="9">
        <f>NoweCeny[[#This Row],[Nowa cena netto]]/NoweCeny[[#This Row],[Stara cena netto]] - 1</f>
        <v>2.9952029952029946E-2</v>
      </c>
      <c r="K255" t="b">
        <f>NoweCeny[[#This Row],[Nowa cena netto]] &lt;&gt; NoweCeny[[#This Row],[Cena + %]]</f>
        <v>0</v>
      </c>
    </row>
    <row r="256" spans="1:11" x14ac:dyDescent="0.25">
      <c r="A256" t="s">
        <v>458</v>
      </c>
      <c r="B256" t="s">
        <v>459</v>
      </c>
      <c r="C256" s="4" t="s">
        <v>3055</v>
      </c>
      <c r="D256" s="4" t="s">
        <v>3056</v>
      </c>
      <c r="E2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6" s="1">
        <v>85.47</v>
      </c>
      <c r="G256" s="7">
        <v>0.03</v>
      </c>
      <c r="H256" s="11">
        <v>88.03</v>
      </c>
      <c r="I256" s="13">
        <v>88.03</v>
      </c>
      <c r="J256" s="9">
        <f>NoweCeny[[#This Row],[Nowa cena netto]]/NoweCeny[[#This Row],[Stara cena netto]] - 1</f>
        <v>2.9952029952029946E-2</v>
      </c>
      <c r="K256" t="b">
        <f>NoweCeny[[#This Row],[Nowa cena netto]] &lt;&gt; NoweCeny[[#This Row],[Cena + %]]</f>
        <v>0</v>
      </c>
    </row>
    <row r="257" spans="1:11" x14ac:dyDescent="0.25">
      <c r="A257" t="s">
        <v>460</v>
      </c>
      <c r="B257" t="s">
        <v>461</v>
      </c>
      <c r="C257" s="4" t="s">
        <v>3055</v>
      </c>
      <c r="D257" s="4" t="s">
        <v>3056</v>
      </c>
      <c r="E2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7" s="1">
        <v>102.96</v>
      </c>
      <c r="G257" s="7">
        <v>0.03</v>
      </c>
      <c r="H257" s="11">
        <v>106.05</v>
      </c>
      <c r="I257" s="13">
        <v>106.05</v>
      </c>
      <c r="J257" s="9">
        <f>NoweCeny[[#This Row],[Nowa cena netto]]/NoweCeny[[#This Row],[Stara cena netto]] - 1</f>
        <v>3.0011655011655147E-2</v>
      </c>
      <c r="K257" t="b">
        <f>NoweCeny[[#This Row],[Nowa cena netto]] &lt;&gt; NoweCeny[[#This Row],[Cena + %]]</f>
        <v>0</v>
      </c>
    </row>
    <row r="258" spans="1:11" x14ac:dyDescent="0.25">
      <c r="A258" t="s">
        <v>462</v>
      </c>
      <c r="B258" t="s">
        <v>463</v>
      </c>
      <c r="C258" s="4" t="s">
        <v>3055</v>
      </c>
      <c r="D258" s="4" t="s">
        <v>3056</v>
      </c>
      <c r="E2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8" s="1">
        <v>102.96</v>
      </c>
      <c r="G258" s="7">
        <v>0.03</v>
      </c>
      <c r="H258" s="11">
        <v>106.05</v>
      </c>
      <c r="I258" s="13">
        <v>106.05</v>
      </c>
      <c r="J258" s="9">
        <f>NoweCeny[[#This Row],[Nowa cena netto]]/NoweCeny[[#This Row],[Stara cena netto]] - 1</f>
        <v>3.0011655011655147E-2</v>
      </c>
      <c r="K258" t="b">
        <f>NoweCeny[[#This Row],[Nowa cena netto]] &lt;&gt; NoweCeny[[#This Row],[Cena + %]]</f>
        <v>0</v>
      </c>
    </row>
    <row r="259" spans="1:11" x14ac:dyDescent="0.25">
      <c r="A259" t="s">
        <v>464</v>
      </c>
      <c r="B259" t="s">
        <v>15</v>
      </c>
      <c r="C259" s="4" t="s">
        <v>3055</v>
      </c>
      <c r="D259" s="4" t="s">
        <v>3056</v>
      </c>
      <c r="E2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59" s="1">
        <v>4.2300000000000004</v>
      </c>
      <c r="G259" s="7">
        <v>0.03</v>
      </c>
      <c r="H259" s="11">
        <v>4.3600000000000003</v>
      </c>
      <c r="I259" s="13">
        <v>4.3600000000000003</v>
      </c>
      <c r="J259" s="9">
        <f>NoweCeny[[#This Row],[Nowa cena netto]]/NoweCeny[[#This Row],[Stara cena netto]] - 1</f>
        <v>3.0732860520094496E-2</v>
      </c>
      <c r="K259" t="b">
        <f>NoweCeny[[#This Row],[Nowa cena netto]] &lt;&gt; NoweCeny[[#This Row],[Cena + %]]</f>
        <v>0</v>
      </c>
    </row>
    <row r="260" spans="1:11" x14ac:dyDescent="0.25">
      <c r="A260" t="s">
        <v>465</v>
      </c>
      <c r="B260" t="s">
        <v>466</v>
      </c>
      <c r="C260" s="4" t="s">
        <v>3055</v>
      </c>
      <c r="D260" s="4" t="s">
        <v>3056</v>
      </c>
      <c r="E2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0" s="1">
        <v>12.86</v>
      </c>
      <c r="G260" s="7">
        <v>0.03</v>
      </c>
      <c r="H260" s="11">
        <v>13.25</v>
      </c>
      <c r="I260" s="13">
        <v>13.25</v>
      </c>
      <c r="J260" s="9">
        <f>NoweCeny[[#This Row],[Nowa cena netto]]/NoweCeny[[#This Row],[Stara cena netto]] - 1</f>
        <v>3.0326594090202219E-2</v>
      </c>
      <c r="K260" t="b">
        <f>NoweCeny[[#This Row],[Nowa cena netto]] &lt;&gt; NoweCeny[[#This Row],[Cena + %]]</f>
        <v>0</v>
      </c>
    </row>
    <row r="261" spans="1:11" x14ac:dyDescent="0.25">
      <c r="A261" t="s">
        <v>467</v>
      </c>
      <c r="B261" t="s">
        <v>11</v>
      </c>
      <c r="C261" s="4" t="s">
        <v>3055</v>
      </c>
      <c r="D261" s="4" t="s">
        <v>3056</v>
      </c>
      <c r="E2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1" s="1">
        <v>28.15</v>
      </c>
      <c r="G261" s="7">
        <v>0.03</v>
      </c>
      <c r="H261" s="11">
        <v>28.99</v>
      </c>
      <c r="I261" s="13">
        <v>28.99</v>
      </c>
      <c r="J261" s="9">
        <f>NoweCeny[[#This Row],[Nowa cena netto]]/NoweCeny[[#This Row],[Stara cena netto]] - 1</f>
        <v>2.9840142095914679E-2</v>
      </c>
      <c r="K261" t="b">
        <f>NoweCeny[[#This Row],[Nowa cena netto]] &lt;&gt; NoweCeny[[#This Row],[Cena + %]]</f>
        <v>0</v>
      </c>
    </row>
    <row r="262" spans="1:11" x14ac:dyDescent="0.25">
      <c r="A262" t="s">
        <v>468</v>
      </c>
      <c r="B262" t="s">
        <v>469</v>
      </c>
      <c r="C262" s="4" t="s">
        <v>3055</v>
      </c>
      <c r="D262" s="4" t="s">
        <v>3056</v>
      </c>
      <c r="E2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2" s="1">
        <v>80.8</v>
      </c>
      <c r="G262" s="7">
        <v>0.03</v>
      </c>
      <c r="H262" s="11">
        <v>83.22</v>
      </c>
      <c r="I262" s="13">
        <v>83.22</v>
      </c>
      <c r="J262" s="9">
        <f>NoweCeny[[#This Row],[Nowa cena netto]]/NoweCeny[[#This Row],[Stara cena netto]] - 1</f>
        <v>2.9950495049504866E-2</v>
      </c>
      <c r="K262" t="b">
        <f>NoweCeny[[#This Row],[Nowa cena netto]] &lt;&gt; NoweCeny[[#This Row],[Cena + %]]</f>
        <v>0</v>
      </c>
    </row>
    <row r="263" spans="1:11" x14ac:dyDescent="0.25">
      <c r="A263" t="s">
        <v>470</v>
      </c>
      <c r="B263" t="s">
        <v>471</v>
      </c>
      <c r="C263" s="4" t="s">
        <v>3055</v>
      </c>
      <c r="D263" s="4" t="s">
        <v>3056</v>
      </c>
      <c r="E2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3" s="1">
        <v>87.42</v>
      </c>
      <c r="G263" s="7">
        <v>0.03</v>
      </c>
      <c r="H263" s="11">
        <v>90.04</v>
      </c>
      <c r="I263" s="13">
        <v>90.04</v>
      </c>
      <c r="J263" s="9">
        <f>NoweCeny[[#This Row],[Nowa cena netto]]/NoweCeny[[#This Row],[Stara cena netto]] - 1</f>
        <v>2.9970258522077353E-2</v>
      </c>
      <c r="K263" t="b">
        <f>NoweCeny[[#This Row],[Nowa cena netto]] &lt;&gt; NoweCeny[[#This Row],[Cena + %]]</f>
        <v>0</v>
      </c>
    </row>
    <row r="264" spans="1:11" x14ac:dyDescent="0.25">
      <c r="A264" t="s">
        <v>472</v>
      </c>
      <c r="B264" t="s">
        <v>473</v>
      </c>
      <c r="C264" s="4" t="s">
        <v>3055</v>
      </c>
      <c r="D264" s="4" t="s">
        <v>3056</v>
      </c>
      <c r="E2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4" s="1">
        <v>101.99</v>
      </c>
      <c r="G264" s="7">
        <v>0.03</v>
      </c>
      <c r="H264" s="11">
        <v>105.05</v>
      </c>
      <c r="I264" s="13">
        <v>105.05</v>
      </c>
      <c r="J264" s="9">
        <f>NoweCeny[[#This Row],[Nowa cena netto]]/NoweCeny[[#This Row],[Stara cena netto]] - 1</f>
        <v>3.0002941464849497E-2</v>
      </c>
      <c r="K264" t="b">
        <f>NoweCeny[[#This Row],[Nowa cena netto]] &lt;&gt; NoweCeny[[#This Row],[Cena + %]]</f>
        <v>0</v>
      </c>
    </row>
    <row r="265" spans="1:11" x14ac:dyDescent="0.25">
      <c r="A265" t="s">
        <v>474</v>
      </c>
      <c r="B265" t="s">
        <v>77</v>
      </c>
      <c r="C265" s="4" t="s">
        <v>3055</v>
      </c>
      <c r="D265" s="4" t="s">
        <v>3056</v>
      </c>
      <c r="E2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5" s="1">
        <v>78.650000000000006</v>
      </c>
      <c r="G265" s="7">
        <v>0.03</v>
      </c>
      <c r="H265" s="11">
        <v>81.010000000000005</v>
      </c>
      <c r="I265" s="13">
        <v>81.010000000000005</v>
      </c>
      <c r="J265" s="9">
        <f>NoweCeny[[#This Row],[Nowa cena netto]]/NoweCeny[[#This Row],[Stara cena netto]] - 1</f>
        <v>3.0006357279084517E-2</v>
      </c>
      <c r="K265" t="b">
        <f>NoweCeny[[#This Row],[Nowa cena netto]] &lt;&gt; NoweCeny[[#This Row],[Cena + %]]</f>
        <v>0</v>
      </c>
    </row>
    <row r="266" spans="1:11" x14ac:dyDescent="0.25">
      <c r="A266" t="s">
        <v>475</v>
      </c>
      <c r="B266" t="s">
        <v>476</v>
      </c>
      <c r="C266" s="4" t="s">
        <v>3055</v>
      </c>
      <c r="D266" s="4" t="s">
        <v>3056</v>
      </c>
      <c r="E2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6" s="1">
        <v>17.760000000000002</v>
      </c>
      <c r="G266" s="7">
        <v>0.03</v>
      </c>
      <c r="H266" s="11">
        <v>18.29</v>
      </c>
      <c r="I266" s="13">
        <v>18.29</v>
      </c>
      <c r="J266" s="9">
        <f>NoweCeny[[#This Row],[Nowa cena netto]]/NoweCeny[[#This Row],[Stara cena netto]] - 1</f>
        <v>2.9842342342342176E-2</v>
      </c>
      <c r="K266" t="b">
        <f>NoweCeny[[#This Row],[Nowa cena netto]] &lt;&gt; NoweCeny[[#This Row],[Cena + %]]</f>
        <v>0</v>
      </c>
    </row>
    <row r="267" spans="1:11" x14ac:dyDescent="0.25">
      <c r="A267" t="s">
        <v>477</v>
      </c>
      <c r="B267" t="s">
        <v>478</v>
      </c>
      <c r="C267" s="4" t="s">
        <v>3055</v>
      </c>
      <c r="D267" s="4" t="s">
        <v>3056</v>
      </c>
      <c r="E2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7" s="1">
        <v>17.28</v>
      </c>
      <c r="G267" s="7">
        <v>0.03</v>
      </c>
      <c r="H267" s="11">
        <v>17.8</v>
      </c>
      <c r="I267" s="13">
        <v>17.8</v>
      </c>
      <c r="J267" s="9">
        <f>NoweCeny[[#This Row],[Nowa cena netto]]/NoweCeny[[#This Row],[Stara cena netto]] - 1</f>
        <v>3.009259259259256E-2</v>
      </c>
      <c r="K267" t="b">
        <f>NoweCeny[[#This Row],[Nowa cena netto]] &lt;&gt; NoweCeny[[#This Row],[Cena + %]]</f>
        <v>0</v>
      </c>
    </row>
    <row r="268" spans="1:11" x14ac:dyDescent="0.25">
      <c r="A268" t="s">
        <v>479</v>
      </c>
      <c r="B268" t="s">
        <v>480</v>
      </c>
      <c r="C268" s="4" t="s">
        <v>3055</v>
      </c>
      <c r="D268" s="4" t="s">
        <v>3056</v>
      </c>
      <c r="E2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8" s="1">
        <v>16.899999999999999</v>
      </c>
      <c r="G268" s="7">
        <v>0.03</v>
      </c>
      <c r="H268" s="11">
        <v>17.41</v>
      </c>
      <c r="I268" s="13">
        <v>17.41</v>
      </c>
      <c r="J268" s="9">
        <f>NoweCeny[[#This Row],[Nowa cena netto]]/NoweCeny[[#This Row],[Stara cena netto]] - 1</f>
        <v>3.017751479289954E-2</v>
      </c>
      <c r="K268" t="b">
        <f>NoweCeny[[#This Row],[Nowa cena netto]] &lt;&gt; NoweCeny[[#This Row],[Cena + %]]</f>
        <v>0</v>
      </c>
    </row>
    <row r="269" spans="1:11" x14ac:dyDescent="0.25">
      <c r="A269" t="s">
        <v>481</v>
      </c>
      <c r="B269" t="s">
        <v>482</v>
      </c>
      <c r="C269" s="4" t="s">
        <v>3055</v>
      </c>
      <c r="D269" s="4" t="s">
        <v>3056</v>
      </c>
      <c r="E2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69" s="1">
        <v>16.899999999999999</v>
      </c>
      <c r="G269" s="7">
        <v>0.03</v>
      </c>
      <c r="H269" s="11">
        <v>17.41</v>
      </c>
      <c r="I269" s="13">
        <v>17.41</v>
      </c>
      <c r="J269" s="9">
        <f>NoweCeny[[#This Row],[Nowa cena netto]]/NoweCeny[[#This Row],[Stara cena netto]] - 1</f>
        <v>3.017751479289954E-2</v>
      </c>
      <c r="K269" t="b">
        <f>NoweCeny[[#This Row],[Nowa cena netto]] &lt;&gt; NoweCeny[[#This Row],[Cena + %]]</f>
        <v>0</v>
      </c>
    </row>
    <row r="270" spans="1:11" x14ac:dyDescent="0.25">
      <c r="A270" t="s">
        <v>483</v>
      </c>
      <c r="B270" t="s">
        <v>60</v>
      </c>
      <c r="C270" s="4" t="s">
        <v>3055</v>
      </c>
      <c r="D270" s="4" t="s">
        <v>3056</v>
      </c>
      <c r="E2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0" s="1">
        <v>127.56</v>
      </c>
      <c r="G270" s="7">
        <v>0.03</v>
      </c>
      <c r="H270" s="11">
        <v>131.38999999999999</v>
      </c>
      <c r="I270" s="13">
        <v>131.38999999999999</v>
      </c>
      <c r="J270" s="9">
        <f>NoweCeny[[#This Row],[Nowa cena netto]]/NoweCeny[[#This Row],[Stara cena netto]] - 1</f>
        <v>3.0025086233929077E-2</v>
      </c>
      <c r="K270" t="b">
        <f>NoweCeny[[#This Row],[Nowa cena netto]] &lt;&gt; NoweCeny[[#This Row],[Cena + %]]</f>
        <v>0</v>
      </c>
    </row>
    <row r="271" spans="1:11" x14ac:dyDescent="0.25">
      <c r="A271" t="s">
        <v>484</v>
      </c>
      <c r="B271" t="s">
        <v>57</v>
      </c>
      <c r="C271" s="4" t="s">
        <v>3055</v>
      </c>
      <c r="D271" s="4" t="s">
        <v>3056</v>
      </c>
      <c r="E2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1" s="1">
        <v>9.7799999999999994</v>
      </c>
      <c r="G271" s="7">
        <v>0.03</v>
      </c>
      <c r="H271" s="11">
        <v>10.07</v>
      </c>
      <c r="I271" s="13">
        <v>10.07</v>
      </c>
      <c r="J271" s="9">
        <f>NoweCeny[[#This Row],[Nowa cena netto]]/NoweCeny[[#This Row],[Stara cena netto]] - 1</f>
        <v>2.9652351738241434E-2</v>
      </c>
      <c r="K271" t="b">
        <f>NoweCeny[[#This Row],[Nowa cena netto]] &lt;&gt; NoweCeny[[#This Row],[Cena + %]]</f>
        <v>0</v>
      </c>
    </row>
    <row r="272" spans="1:11" x14ac:dyDescent="0.25">
      <c r="A272" t="s">
        <v>485</v>
      </c>
      <c r="B272" t="s">
        <v>15</v>
      </c>
      <c r="C272" s="4" t="s">
        <v>3055</v>
      </c>
      <c r="D272" s="4" t="s">
        <v>3056</v>
      </c>
      <c r="E2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2" s="1">
        <v>4.04</v>
      </c>
      <c r="G272" s="7">
        <v>0.03</v>
      </c>
      <c r="H272" s="11">
        <v>4.16</v>
      </c>
      <c r="I272" s="13">
        <v>4.16</v>
      </c>
      <c r="J272" s="9">
        <f>NoweCeny[[#This Row],[Nowa cena netto]]/NoweCeny[[#This Row],[Stara cena netto]] - 1</f>
        <v>2.9702970297029729E-2</v>
      </c>
      <c r="K272" t="b">
        <f>NoweCeny[[#This Row],[Nowa cena netto]] &lt;&gt; NoweCeny[[#This Row],[Cena + %]]</f>
        <v>0</v>
      </c>
    </row>
    <row r="273" spans="1:11" x14ac:dyDescent="0.25">
      <c r="A273" t="s">
        <v>486</v>
      </c>
      <c r="B273" t="s">
        <v>487</v>
      </c>
      <c r="C273" s="4" t="s">
        <v>3055</v>
      </c>
      <c r="D273" s="4" t="s">
        <v>3056</v>
      </c>
      <c r="E2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3" s="1">
        <v>10.56</v>
      </c>
      <c r="G273" s="7">
        <v>0.03</v>
      </c>
      <c r="H273" s="11">
        <v>10.88</v>
      </c>
      <c r="I273" s="13">
        <v>10.88</v>
      </c>
      <c r="J273" s="9">
        <f>NoweCeny[[#This Row],[Nowa cena netto]]/NoweCeny[[#This Row],[Stara cena netto]] - 1</f>
        <v>3.0303030303030276E-2</v>
      </c>
      <c r="K273" t="b">
        <f>NoweCeny[[#This Row],[Nowa cena netto]] &lt;&gt; NoweCeny[[#This Row],[Cena + %]]</f>
        <v>0</v>
      </c>
    </row>
    <row r="274" spans="1:11" x14ac:dyDescent="0.25">
      <c r="A274" t="s">
        <v>488</v>
      </c>
      <c r="B274" t="s">
        <v>489</v>
      </c>
      <c r="C274" s="4" t="s">
        <v>3055</v>
      </c>
      <c r="D274" s="4" t="s">
        <v>3056</v>
      </c>
      <c r="E2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4" s="1">
        <v>10.56</v>
      </c>
      <c r="G274" s="7">
        <v>0.03</v>
      </c>
      <c r="H274" s="11">
        <v>10.88</v>
      </c>
      <c r="I274" s="13">
        <v>10.88</v>
      </c>
      <c r="J274" s="9">
        <f>NoweCeny[[#This Row],[Nowa cena netto]]/NoweCeny[[#This Row],[Stara cena netto]] - 1</f>
        <v>3.0303030303030276E-2</v>
      </c>
      <c r="K274" t="b">
        <f>NoweCeny[[#This Row],[Nowa cena netto]] &lt;&gt; NoweCeny[[#This Row],[Cena + %]]</f>
        <v>0</v>
      </c>
    </row>
    <row r="275" spans="1:11" x14ac:dyDescent="0.25">
      <c r="A275" t="s">
        <v>490</v>
      </c>
      <c r="B275" t="s">
        <v>491</v>
      </c>
      <c r="C275" s="4" t="s">
        <v>3055</v>
      </c>
      <c r="D275" s="4" t="s">
        <v>3056</v>
      </c>
      <c r="E2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5" s="1">
        <v>28.07</v>
      </c>
      <c r="G275" s="7">
        <v>0.03</v>
      </c>
      <c r="H275" s="11">
        <v>28.91</v>
      </c>
      <c r="I275" s="13">
        <v>28.91</v>
      </c>
      <c r="J275" s="9">
        <f>NoweCeny[[#This Row],[Nowa cena netto]]/NoweCeny[[#This Row],[Stara cena netto]] - 1</f>
        <v>2.9925187032418865E-2</v>
      </c>
      <c r="K275" t="b">
        <f>NoweCeny[[#This Row],[Nowa cena netto]] &lt;&gt; NoweCeny[[#This Row],[Cena + %]]</f>
        <v>0</v>
      </c>
    </row>
    <row r="276" spans="1:11" x14ac:dyDescent="0.25">
      <c r="A276" t="s">
        <v>492</v>
      </c>
      <c r="B276" t="s">
        <v>493</v>
      </c>
      <c r="C276" s="4" t="s">
        <v>3055</v>
      </c>
      <c r="D276" s="4" t="s">
        <v>3056</v>
      </c>
      <c r="E2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6" s="1">
        <v>28.07</v>
      </c>
      <c r="G276" s="7">
        <v>0.03</v>
      </c>
      <c r="H276" s="11">
        <v>28.91</v>
      </c>
      <c r="I276" s="13">
        <v>28.91</v>
      </c>
      <c r="J276" s="9">
        <f>NoweCeny[[#This Row],[Nowa cena netto]]/NoweCeny[[#This Row],[Stara cena netto]] - 1</f>
        <v>2.9925187032418865E-2</v>
      </c>
      <c r="K276" t="b">
        <f>NoweCeny[[#This Row],[Nowa cena netto]] &lt;&gt; NoweCeny[[#This Row],[Cena + %]]</f>
        <v>0</v>
      </c>
    </row>
    <row r="277" spans="1:11" x14ac:dyDescent="0.25">
      <c r="A277" t="s">
        <v>494</v>
      </c>
      <c r="B277" t="s">
        <v>495</v>
      </c>
      <c r="C277" s="4" t="s">
        <v>3055</v>
      </c>
      <c r="D277" s="4" t="s">
        <v>3056</v>
      </c>
      <c r="E2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7" s="1">
        <v>28.07</v>
      </c>
      <c r="G277" s="7">
        <v>0.03</v>
      </c>
      <c r="H277" s="11">
        <v>28.91</v>
      </c>
      <c r="I277" s="13">
        <v>28.91</v>
      </c>
      <c r="J277" s="9">
        <f>NoweCeny[[#This Row],[Nowa cena netto]]/NoweCeny[[#This Row],[Stara cena netto]] - 1</f>
        <v>2.9925187032418865E-2</v>
      </c>
      <c r="K277" t="b">
        <f>NoweCeny[[#This Row],[Nowa cena netto]] &lt;&gt; NoweCeny[[#This Row],[Cena + %]]</f>
        <v>0</v>
      </c>
    </row>
    <row r="278" spans="1:11" x14ac:dyDescent="0.25">
      <c r="A278" t="s">
        <v>496</v>
      </c>
      <c r="B278" t="s">
        <v>497</v>
      </c>
      <c r="C278" s="4" t="s">
        <v>3055</v>
      </c>
      <c r="D278" s="4" t="s">
        <v>3056</v>
      </c>
      <c r="E2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8" s="1">
        <v>28.07</v>
      </c>
      <c r="G278" s="7">
        <v>0.03</v>
      </c>
      <c r="H278" s="11">
        <v>28.91</v>
      </c>
      <c r="I278" s="13">
        <v>28.91</v>
      </c>
      <c r="J278" s="9">
        <f>NoweCeny[[#This Row],[Nowa cena netto]]/NoweCeny[[#This Row],[Stara cena netto]] - 1</f>
        <v>2.9925187032418865E-2</v>
      </c>
      <c r="K278" t="b">
        <f>NoweCeny[[#This Row],[Nowa cena netto]] &lt;&gt; NoweCeny[[#This Row],[Cena + %]]</f>
        <v>0</v>
      </c>
    </row>
    <row r="279" spans="1:11" x14ac:dyDescent="0.25">
      <c r="A279" t="s">
        <v>498</v>
      </c>
      <c r="B279" t="s">
        <v>499</v>
      </c>
      <c r="C279" s="4" t="s">
        <v>3055</v>
      </c>
      <c r="D279" s="4" t="s">
        <v>3056</v>
      </c>
      <c r="E2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79" s="1">
        <v>28.07</v>
      </c>
      <c r="G279" s="7">
        <v>0.03</v>
      </c>
      <c r="H279" s="11">
        <v>28.91</v>
      </c>
      <c r="I279" s="13">
        <v>28.91</v>
      </c>
      <c r="J279" s="9">
        <f>NoweCeny[[#This Row],[Nowa cena netto]]/NoweCeny[[#This Row],[Stara cena netto]] - 1</f>
        <v>2.9925187032418865E-2</v>
      </c>
      <c r="K279" t="b">
        <f>NoweCeny[[#This Row],[Nowa cena netto]] &lt;&gt; NoweCeny[[#This Row],[Cena + %]]</f>
        <v>0</v>
      </c>
    </row>
    <row r="280" spans="1:11" x14ac:dyDescent="0.25">
      <c r="A280" t="s">
        <v>500</v>
      </c>
      <c r="B280" t="s">
        <v>501</v>
      </c>
      <c r="C280" s="4" t="s">
        <v>3055</v>
      </c>
      <c r="D280" s="4" t="s">
        <v>3056</v>
      </c>
      <c r="E2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0" s="1">
        <v>28.07</v>
      </c>
      <c r="G280" s="7">
        <v>0.03</v>
      </c>
      <c r="H280" s="11">
        <v>28.91</v>
      </c>
      <c r="I280" s="13">
        <v>28.91</v>
      </c>
      <c r="J280" s="9">
        <f>NoweCeny[[#This Row],[Nowa cena netto]]/NoweCeny[[#This Row],[Stara cena netto]] - 1</f>
        <v>2.9925187032418865E-2</v>
      </c>
      <c r="K280" t="b">
        <f>NoweCeny[[#This Row],[Nowa cena netto]] &lt;&gt; NoweCeny[[#This Row],[Cena + %]]</f>
        <v>0</v>
      </c>
    </row>
    <row r="281" spans="1:11" x14ac:dyDescent="0.25">
      <c r="A281" t="s">
        <v>502</v>
      </c>
      <c r="B281" t="s">
        <v>503</v>
      </c>
      <c r="C281" s="4" t="s">
        <v>3055</v>
      </c>
      <c r="D281" s="4" t="s">
        <v>3056</v>
      </c>
      <c r="E2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1" s="1">
        <v>28.07</v>
      </c>
      <c r="G281" s="7">
        <v>0.03</v>
      </c>
      <c r="H281" s="11">
        <v>28.91</v>
      </c>
      <c r="I281" s="13">
        <v>28.91</v>
      </c>
      <c r="J281" s="9">
        <f>NoweCeny[[#This Row],[Nowa cena netto]]/NoweCeny[[#This Row],[Stara cena netto]] - 1</f>
        <v>2.9925187032418865E-2</v>
      </c>
      <c r="K281" t="b">
        <f>NoweCeny[[#This Row],[Nowa cena netto]] &lt;&gt; NoweCeny[[#This Row],[Cena + %]]</f>
        <v>0</v>
      </c>
    </row>
    <row r="282" spans="1:11" x14ac:dyDescent="0.25">
      <c r="A282" t="s">
        <v>504</v>
      </c>
      <c r="B282" t="s">
        <v>505</v>
      </c>
      <c r="C282" s="4" t="s">
        <v>3055</v>
      </c>
      <c r="D282" s="4" t="s">
        <v>3056</v>
      </c>
      <c r="E2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2" s="1">
        <v>25.45</v>
      </c>
      <c r="G282" s="7">
        <v>0.03</v>
      </c>
      <c r="H282" s="11">
        <v>26.21</v>
      </c>
      <c r="I282" s="13">
        <v>26.21</v>
      </c>
      <c r="J282" s="9">
        <f>NoweCeny[[#This Row],[Nowa cena netto]]/NoweCeny[[#This Row],[Stara cena netto]] - 1</f>
        <v>2.9862475442043346E-2</v>
      </c>
      <c r="K282" t="b">
        <f>NoweCeny[[#This Row],[Nowa cena netto]] &lt;&gt; NoweCeny[[#This Row],[Cena + %]]</f>
        <v>0</v>
      </c>
    </row>
    <row r="283" spans="1:11" x14ac:dyDescent="0.25">
      <c r="A283" t="s">
        <v>506</v>
      </c>
      <c r="B283" t="s">
        <v>15</v>
      </c>
      <c r="C283" s="4" t="s">
        <v>3055</v>
      </c>
      <c r="D283" s="4" t="s">
        <v>3056</v>
      </c>
      <c r="E2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3" s="1">
        <v>5.85</v>
      </c>
      <c r="G283" s="7">
        <v>0.03</v>
      </c>
      <c r="H283" s="11">
        <v>6.03</v>
      </c>
      <c r="I283" s="13">
        <v>6.03</v>
      </c>
      <c r="J283" s="9">
        <f>NoweCeny[[#This Row],[Nowa cena netto]]/NoweCeny[[#This Row],[Stara cena netto]] - 1</f>
        <v>3.0769230769230882E-2</v>
      </c>
      <c r="K283" t="b">
        <f>NoweCeny[[#This Row],[Nowa cena netto]] &lt;&gt; NoweCeny[[#This Row],[Cena + %]]</f>
        <v>0</v>
      </c>
    </row>
    <row r="284" spans="1:11" x14ac:dyDescent="0.25">
      <c r="A284" t="s">
        <v>507</v>
      </c>
      <c r="B284" t="s">
        <v>270</v>
      </c>
      <c r="C284" s="4" t="s">
        <v>3055</v>
      </c>
      <c r="D284" s="4" t="s">
        <v>3056</v>
      </c>
      <c r="E2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4" s="1">
        <v>50.33</v>
      </c>
      <c r="G284" s="7">
        <v>0.03</v>
      </c>
      <c r="H284" s="11">
        <v>51.84</v>
      </c>
      <c r="I284" s="13">
        <v>51.84</v>
      </c>
      <c r="J284" s="9">
        <f>NoweCeny[[#This Row],[Nowa cena netto]]/NoweCeny[[#This Row],[Stara cena netto]] - 1</f>
        <v>3.000198688654887E-2</v>
      </c>
      <c r="K284" t="b">
        <f>NoweCeny[[#This Row],[Nowa cena netto]] &lt;&gt; NoweCeny[[#This Row],[Cena + %]]</f>
        <v>0</v>
      </c>
    </row>
    <row r="285" spans="1:11" x14ac:dyDescent="0.25">
      <c r="A285" t="s">
        <v>508</v>
      </c>
      <c r="B285" t="s">
        <v>509</v>
      </c>
      <c r="C285" s="4" t="s">
        <v>3055</v>
      </c>
      <c r="D285" s="4" t="s">
        <v>3056</v>
      </c>
      <c r="E2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5" s="1">
        <v>131.01</v>
      </c>
      <c r="G285" s="7">
        <v>0.03</v>
      </c>
      <c r="H285" s="11">
        <v>134.94</v>
      </c>
      <c r="I285" s="13">
        <v>134.94</v>
      </c>
      <c r="J285" s="9">
        <f>NoweCeny[[#This Row],[Nowa cena netto]]/NoweCeny[[#This Row],[Stara cena netto]] - 1</f>
        <v>2.9997710098465857E-2</v>
      </c>
      <c r="K285" t="b">
        <f>NoweCeny[[#This Row],[Nowa cena netto]] &lt;&gt; NoweCeny[[#This Row],[Cena + %]]</f>
        <v>0</v>
      </c>
    </row>
    <row r="286" spans="1:11" x14ac:dyDescent="0.25">
      <c r="A286" t="s">
        <v>510</v>
      </c>
      <c r="B286" t="s">
        <v>407</v>
      </c>
      <c r="C286" s="4" t="s">
        <v>3055</v>
      </c>
      <c r="D286" s="4" t="s">
        <v>3056</v>
      </c>
      <c r="E2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6" s="1">
        <v>67.95</v>
      </c>
      <c r="G286" s="7">
        <v>0.03</v>
      </c>
      <c r="H286" s="11">
        <v>69.989999999999995</v>
      </c>
      <c r="I286" s="13">
        <v>69.989999999999995</v>
      </c>
      <c r="J286" s="9">
        <f>NoweCeny[[#This Row],[Nowa cena netto]]/NoweCeny[[#This Row],[Stara cena netto]] - 1</f>
        <v>3.0022075055187614E-2</v>
      </c>
      <c r="K286" t="b">
        <f>NoweCeny[[#This Row],[Nowa cena netto]] &lt;&gt; NoweCeny[[#This Row],[Cena + %]]</f>
        <v>0</v>
      </c>
    </row>
    <row r="287" spans="1:11" x14ac:dyDescent="0.25">
      <c r="A287" t="s">
        <v>511</v>
      </c>
      <c r="B287" t="s">
        <v>512</v>
      </c>
      <c r="C287" s="4" t="s">
        <v>3055</v>
      </c>
      <c r="D287" s="4" t="s">
        <v>3056</v>
      </c>
      <c r="E2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7" s="1">
        <v>22.23</v>
      </c>
      <c r="G287" s="7">
        <v>0.03</v>
      </c>
      <c r="H287" s="11">
        <v>22.9</v>
      </c>
      <c r="I287" s="13">
        <v>22.9</v>
      </c>
      <c r="J287" s="9">
        <f>NoweCeny[[#This Row],[Nowa cena netto]]/NoweCeny[[#This Row],[Stara cena netto]] - 1</f>
        <v>3.0139451192082722E-2</v>
      </c>
      <c r="K287" t="b">
        <f>NoweCeny[[#This Row],[Nowa cena netto]] &lt;&gt; NoweCeny[[#This Row],[Cena + %]]</f>
        <v>0</v>
      </c>
    </row>
    <row r="288" spans="1:11" x14ac:dyDescent="0.25">
      <c r="A288" t="s">
        <v>513</v>
      </c>
      <c r="B288" t="s">
        <v>79</v>
      </c>
      <c r="C288" s="4" t="s">
        <v>3055</v>
      </c>
      <c r="D288" s="4" t="s">
        <v>3056</v>
      </c>
      <c r="E2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8" s="1">
        <v>22.23</v>
      </c>
      <c r="G288" s="7">
        <v>0.03</v>
      </c>
      <c r="H288" s="11">
        <v>22.9</v>
      </c>
      <c r="I288" s="13">
        <v>22.9</v>
      </c>
      <c r="J288" s="9">
        <f>NoweCeny[[#This Row],[Nowa cena netto]]/NoweCeny[[#This Row],[Stara cena netto]] - 1</f>
        <v>3.0139451192082722E-2</v>
      </c>
      <c r="K288" t="b">
        <f>NoweCeny[[#This Row],[Nowa cena netto]] &lt;&gt; NoweCeny[[#This Row],[Cena + %]]</f>
        <v>0</v>
      </c>
    </row>
    <row r="289" spans="1:11" x14ac:dyDescent="0.25">
      <c r="A289" t="s">
        <v>514</v>
      </c>
      <c r="B289" t="s">
        <v>515</v>
      </c>
      <c r="C289" s="4" t="s">
        <v>3055</v>
      </c>
      <c r="D289" s="4" t="s">
        <v>3056</v>
      </c>
      <c r="E2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89" s="1">
        <v>20.28</v>
      </c>
      <c r="G289" s="7">
        <v>0.03</v>
      </c>
      <c r="H289" s="11">
        <v>20.89</v>
      </c>
      <c r="I289" s="13">
        <v>20.89</v>
      </c>
      <c r="J289" s="9">
        <f>NoweCeny[[#This Row],[Nowa cena netto]]/NoweCeny[[#This Row],[Stara cena netto]] - 1</f>
        <v>3.0078895463510724E-2</v>
      </c>
      <c r="K289" t="b">
        <f>NoweCeny[[#This Row],[Nowa cena netto]] &lt;&gt; NoweCeny[[#This Row],[Cena + %]]</f>
        <v>0</v>
      </c>
    </row>
    <row r="290" spans="1:11" x14ac:dyDescent="0.25">
      <c r="A290" t="s">
        <v>516</v>
      </c>
      <c r="B290" t="s">
        <v>517</v>
      </c>
      <c r="C290" s="4" t="s">
        <v>3055</v>
      </c>
      <c r="D290" s="4" t="s">
        <v>3056</v>
      </c>
      <c r="E2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0" s="1">
        <v>7.31</v>
      </c>
      <c r="G290" s="7">
        <v>0.03</v>
      </c>
      <c r="H290" s="11">
        <v>7.53</v>
      </c>
      <c r="I290" s="13">
        <v>7.53</v>
      </c>
      <c r="J290" s="9">
        <f>NoweCeny[[#This Row],[Nowa cena netto]]/NoweCeny[[#This Row],[Stara cena netto]] - 1</f>
        <v>3.0095759233926156E-2</v>
      </c>
      <c r="K290" t="b">
        <f>NoweCeny[[#This Row],[Nowa cena netto]] &lt;&gt; NoweCeny[[#This Row],[Cena + %]]</f>
        <v>0</v>
      </c>
    </row>
    <row r="291" spans="1:11" x14ac:dyDescent="0.25">
      <c r="A291" t="s">
        <v>518</v>
      </c>
      <c r="B291" t="s">
        <v>519</v>
      </c>
      <c r="C291" s="4" t="s">
        <v>3055</v>
      </c>
      <c r="D291" s="4" t="s">
        <v>3056</v>
      </c>
      <c r="E2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1" s="1">
        <v>7.31</v>
      </c>
      <c r="G291" s="7">
        <v>0.03</v>
      </c>
      <c r="H291" s="11">
        <v>7.53</v>
      </c>
      <c r="I291" s="13">
        <v>7.53</v>
      </c>
      <c r="J291" s="9">
        <f>NoweCeny[[#This Row],[Nowa cena netto]]/NoweCeny[[#This Row],[Stara cena netto]] - 1</f>
        <v>3.0095759233926156E-2</v>
      </c>
      <c r="K291" t="b">
        <f>NoweCeny[[#This Row],[Nowa cena netto]] &lt;&gt; NoweCeny[[#This Row],[Cena + %]]</f>
        <v>0</v>
      </c>
    </row>
    <row r="292" spans="1:11" x14ac:dyDescent="0.25">
      <c r="A292" t="s">
        <v>520</v>
      </c>
      <c r="B292" t="s">
        <v>57</v>
      </c>
      <c r="C292" s="4" t="s">
        <v>3055</v>
      </c>
      <c r="D292" s="4" t="s">
        <v>3056</v>
      </c>
      <c r="E2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2" s="1">
        <v>11.03</v>
      </c>
      <c r="G292" s="7">
        <v>0.03</v>
      </c>
      <c r="H292" s="11">
        <v>11.36</v>
      </c>
      <c r="I292" s="13">
        <v>11.36</v>
      </c>
      <c r="J292" s="9">
        <f>NoweCeny[[#This Row],[Nowa cena netto]]/NoweCeny[[#This Row],[Stara cena netto]] - 1</f>
        <v>2.9918404351767958E-2</v>
      </c>
      <c r="K292" t="b">
        <f>NoweCeny[[#This Row],[Nowa cena netto]] &lt;&gt; NoweCeny[[#This Row],[Cena + %]]</f>
        <v>0</v>
      </c>
    </row>
    <row r="293" spans="1:11" x14ac:dyDescent="0.25">
      <c r="A293" t="s">
        <v>521</v>
      </c>
      <c r="B293" t="s">
        <v>522</v>
      </c>
      <c r="C293" s="4" t="s">
        <v>3055</v>
      </c>
      <c r="D293" s="4" t="s">
        <v>3056</v>
      </c>
      <c r="E2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3" s="1">
        <v>76.22</v>
      </c>
      <c r="G293" s="7">
        <v>0.03</v>
      </c>
      <c r="H293" s="11">
        <v>78.510000000000005</v>
      </c>
      <c r="I293" s="13">
        <v>78.510000000000005</v>
      </c>
      <c r="J293" s="9">
        <f>NoweCeny[[#This Row],[Nowa cena netto]]/NoweCeny[[#This Row],[Stara cena netto]] - 1</f>
        <v>3.0044607714510674E-2</v>
      </c>
      <c r="K293" t="b">
        <f>NoweCeny[[#This Row],[Nowa cena netto]] &lt;&gt; NoweCeny[[#This Row],[Cena + %]]</f>
        <v>0</v>
      </c>
    </row>
    <row r="294" spans="1:11" x14ac:dyDescent="0.25">
      <c r="A294" t="s">
        <v>523</v>
      </c>
      <c r="B294" t="s">
        <v>524</v>
      </c>
      <c r="C294" s="4" t="s">
        <v>3055</v>
      </c>
      <c r="D294" s="4" t="s">
        <v>3056</v>
      </c>
      <c r="E2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4" s="1">
        <v>76.22</v>
      </c>
      <c r="G294" s="7">
        <v>0.03</v>
      </c>
      <c r="H294" s="11">
        <v>78.510000000000005</v>
      </c>
      <c r="I294" s="13">
        <v>78.510000000000005</v>
      </c>
      <c r="J294" s="9">
        <f>NoweCeny[[#This Row],[Nowa cena netto]]/NoweCeny[[#This Row],[Stara cena netto]] - 1</f>
        <v>3.0044607714510674E-2</v>
      </c>
      <c r="K294" t="b">
        <f>NoweCeny[[#This Row],[Nowa cena netto]] &lt;&gt; NoweCeny[[#This Row],[Cena + %]]</f>
        <v>0</v>
      </c>
    </row>
    <row r="295" spans="1:11" x14ac:dyDescent="0.25">
      <c r="A295" t="s">
        <v>525</v>
      </c>
      <c r="B295" t="s">
        <v>526</v>
      </c>
      <c r="C295" s="4" t="s">
        <v>3055</v>
      </c>
      <c r="D295" s="4" t="s">
        <v>3056</v>
      </c>
      <c r="E2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5" s="1">
        <v>22.92</v>
      </c>
      <c r="G295" s="7">
        <v>0.03</v>
      </c>
      <c r="H295" s="11">
        <v>23.61</v>
      </c>
      <c r="I295" s="13">
        <v>23.61</v>
      </c>
      <c r="J295" s="9">
        <f>NoweCeny[[#This Row],[Nowa cena netto]]/NoweCeny[[#This Row],[Stara cena netto]] - 1</f>
        <v>3.0104712041884696E-2</v>
      </c>
      <c r="K295" t="b">
        <f>NoweCeny[[#This Row],[Nowa cena netto]] &lt;&gt; NoweCeny[[#This Row],[Cena + %]]</f>
        <v>0</v>
      </c>
    </row>
    <row r="296" spans="1:11" x14ac:dyDescent="0.25">
      <c r="A296" t="s">
        <v>527</v>
      </c>
      <c r="B296" t="s">
        <v>3060</v>
      </c>
      <c r="C296" s="4" t="s">
        <v>3055</v>
      </c>
      <c r="D296" s="4" t="s">
        <v>3058</v>
      </c>
      <c r="E2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296" s="1">
        <v>24.06</v>
      </c>
      <c r="G296" s="7">
        <v>0.03</v>
      </c>
      <c r="H296" s="11">
        <v>24.78</v>
      </c>
      <c r="I296" s="13">
        <v>24.78</v>
      </c>
      <c r="J296" s="9">
        <f>NoweCeny[[#This Row],[Nowa cena netto]]/NoweCeny[[#This Row],[Stara cena netto]] - 1</f>
        <v>2.9925187032419087E-2</v>
      </c>
      <c r="K296" t="b">
        <f>NoweCeny[[#This Row],[Nowa cena netto]] &lt;&gt; NoweCeny[[#This Row],[Cena + %]]</f>
        <v>0</v>
      </c>
    </row>
    <row r="297" spans="1:11" x14ac:dyDescent="0.25">
      <c r="A297" t="s">
        <v>528</v>
      </c>
      <c r="B297" t="s">
        <v>3061</v>
      </c>
      <c r="C297" s="4" t="s">
        <v>3055</v>
      </c>
      <c r="D297" s="4" t="s">
        <v>3058</v>
      </c>
      <c r="E2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297" s="1">
        <v>24.06</v>
      </c>
      <c r="G297" s="7">
        <v>0.03</v>
      </c>
      <c r="H297" s="11">
        <v>24.78</v>
      </c>
      <c r="I297" s="13">
        <v>24.78</v>
      </c>
      <c r="J297" s="9">
        <f>NoweCeny[[#This Row],[Nowa cena netto]]/NoweCeny[[#This Row],[Stara cena netto]] - 1</f>
        <v>2.9925187032419087E-2</v>
      </c>
      <c r="K297" t="b">
        <f>NoweCeny[[#This Row],[Nowa cena netto]] &lt;&gt; NoweCeny[[#This Row],[Cena + %]]</f>
        <v>0</v>
      </c>
    </row>
    <row r="298" spans="1:11" x14ac:dyDescent="0.25">
      <c r="A298" t="s">
        <v>529</v>
      </c>
      <c r="B298" t="s">
        <v>530</v>
      </c>
      <c r="C298" s="4" t="s">
        <v>3055</v>
      </c>
      <c r="D298" s="4" t="s">
        <v>3056</v>
      </c>
      <c r="E2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298" s="1">
        <v>24.06</v>
      </c>
      <c r="G298" s="7">
        <v>0.03</v>
      </c>
      <c r="H298" s="11">
        <v>24.78</v>
      </c>
      <c r="I298" s="13">
        <v>24.78</v>
      </c>
      <c r="J298" s="9">
        <f>NoweCeny[[#This Row],[Nowa cena netto]]/NoweCeny[[#This Row],[Stara cena netto]] - 1</f>
        <v>2.9925187032419087E-2</v>
      </c>
      <c r="K298" t="b">
        <f>NoweCeny[[#This Row],[Nowa cena netto]] &lt;&gt; NoweCeny[[#This Row],[Cena + %]]</f>
        <v>0</v>
      </c>
    </row>
    <row r="299" spans="1:11" x14ac:dyDescent="0.25">
      <c r="A299" t="s">
        <v>531</v>
      </c>
      <c r="B299" t="s">
        <v>3062</v>
      </c>
      <c r="C299" s="4" t="s">
        <v>3055</v>
      </c>
      <c r="D299" s="4" t="s">
        <v>3058</v>
      </c>
      <c r="E2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299" s="1">
        <v>24.06</v>
      </c>
      <c r="G299" s="7">
        <v>0.03</v>
      </c>
      <c r="H299" s="11">
        <v>24.78</v>
      </c>
      <c r="I299" s="13">
        <v>24.78</v>
      </c>
      <c r="J299" s="9">
        <f>NoweCeny[[#This Row],[Nowa cena netto]]/NoweCeny[[#This Row],[Stara cena netto]] - 1</f>
        <v>2.9925187032419087E-2</v>
      </c>
      <c r="K299" t="b">
        <f>NoweCeny[[#This Row],[Nowa cena netto]] &lt;&gt; NoweCeny[[#This Row],[Cena + %]]</f>
        <v>0</v>
      </c>
    </row>
    <row r="300" spans="1:11" x14ac:dyDescent="0.25">
      <c r="A300" t="s">
        <v>532</v>
      </c>
      <c r="B300" t="s">
        <v>533</v>
      </c>
      <c r="C300" s="4" t="s">
        <v>3055</v>
      </c>
      <c r="D300" s="4" t="s">
        <v>3056</v>
      </c>
      <c r="E3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0" s="1">
        <v>24.06</v>
      </c>
      <c r="G300" s="7">
        <v>0.03</v>
      </c>
      <c r="H300" s="11">
        <v>24.78</v>
      </c>
      <c r="I300" s="13">
        <v>24.78</v>
      </c>
      <c r="J300" s="9">
        <f>NoweCeny[[#This Row],[Nowa cena netto]]/NoweCeny[[#This Row],[Stara cena netto]] - 1</f>
        <v>2.9925187032419087E-2</v>
      </c>
      <c r="K300" t="b">
        <f>NoweCeny[[#This Row],[Nowa cena netto]] &lt;&gt; NoweCeny[[#This Row],[Cena + %]]</f>
        <v>0</v>
      </c>
    </row>
    <row r="301" spans="1:11" x14ac:dyDescent="0.25">
      <c r="A301" t="s">
        <v>534</v>
      </c>
      <c r="B301" t="s">
        <v>535</v>
      </c>
      <c r="C301" s="4" t="s">
        <v>3055</v>
      </c>
      <c r="D301" s="4" t="s">
        <v>3056</v>
      </c>
      <c r="E3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1" s="1">
        <v>325.60000000000002</v>
      </c>
      <c r="G301" s="7">
        <v>0.03</v>
      </c>
      <c r="H301" s="11">
        <v>335.37</v>
      </c>
      <c r="I301" s="13">
        <v>335.37</v>
      </c>
      <c r="J301" s="9">
        <f>NoweCeny[[#This Row],[Nowa cena netto]]/NoweCeny[[#This Row],[Stara cena netto]] - 1</f>
        <v>3.0006142506142419E-2</v>
      </c>
      <c r="K301" t="b">
        <f>NoweCeny[[#This Row],[Nowa cena netto]] &lt;&gt; NoweCeny[[#This Row],[Cena + %]]</f>
        <v>0</v>
      </c>
    </row>
    <row r="302" spans="1:11" x14ac:dyDescent="0.25">
      <c r="A302" t="s">
        <v>536</v>
      </c>
      <c r="B302" t="s">
        <v>537</v>
      </c>
      <c r="C302" s="4" t="s">
        <v>3055</v>
      </c>
      <c r="D302" s="4" t="s">
        <v>3056</v>
      </c>
      <c r="E3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2" s="1">
        <v>115.89</v>
      </c>
      <c r="G302" s="7">
        <v>0.03</v>
      </c>
      <c r="H302" s="11">
        <v>119.37</v>
      </c>
      <c r="I302" s="13">
        <v>119.37</v>
      </c>
      <c r="J302" s="9">
        <f>NoweCeny[[#This Row],[Nowa cena netto]]/NoweCeny[[#This Row],[Stara cena netto]] - 1</f>
        <v>3.0028475278281119E-2</v>
      </c>
      <c r="K302" t="b">
        <f>NoweCeny[[#This Row],[Nowa cena netto]] &lt;&gt; NoweCeny[[#This Row],[Cena + %]]</f>
        <v>0</v>
      </c>
    </row>
    <row r="303" spans="1:11" x14ac:dyDescent="0.25">
      <c r="A303" t="s">
        <v>538</v>
      </c>
      <c r="B303" t="s">
        <v>539</v>
      </c>
      <c r="C303" s="4" t="s">
        <v>3055</v>
      </c>
      <c r="D303" s="4" t="s">
        <v>3056</v>
      </c>
      <c r="E3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3" s="1">
        <v>320.68</v>
      </c>
      <c r="G303" s="7">
        <v>0.03</v>
      </c>
      <c r="H303" s="11">
        <v>330.3</v>
      </c>
      <c r="I303" s="13">
        <v>330.3</v>
      </c>
      <c r="J303" s="9">
        <f>NoweCeny[[#This Row],[Nowa cena netto]]/NoweCeny[[#This Row],[Stara cena netto]] - 1</f>
        <v>2.9998752650617355E-2</v>
      </c>
      <c r="K303" t="b">
        <f>NoweCeny[[#This Row],[Nowa cena netto]] &lt;&gt; NoweCeny[[#This Row],[Cena + %]]</f>
        <v>0</v>
      </c>
    </row>
    <row r="304" spans="1:11" x14ac:dyDescent="0.25">
      <c r="A304" t="s">
        <v>540</v>
      </c>
      <c r="B304" t="s">
        <v>3063</v>
      </c>
      <c r="C304" s="4" t="s">
        <v>3055</v>
      </c>
      <c r="D304" s="4" t="s">
        <v>3058</v>
      </c>
      <c r="E3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04" s="1">
        <v>321</v>
      </c>
      <c r="G304" s="7">
        <v>0.03</v>
      </c>
      <c r="H304" s="11">
        <v>330.63</v>
      </c>
      <c r="I304" s="13">
        <v>330.63</v>
      </c>
      <c r="J304" s="9">
        <f>NoweCeny[[#This Row],[Nowa cena netto]]/NoweCeny[[#This Row],[Stara cena netto]] - 1</f>
        <v>3.0000000000000027E-2</v>
      </c>
      <c r="K304" t="b">
        <f>NoweCeny[[#This Row],[Nowa cena netto]] &lt;&gt; NoweCeny[[#This Row],[Cena + %]]</f>
        <v>0</v>
      </c>
    </row>
    <row r="305" spans="1:11" x14ac:dyDescent="0.25">
      <c r="A305" t="s">
        <v>541</v>
      </c>
      <c r="B305" t="s">
        <v>101</v>
      </c>
      <c r="C305" s="4" t="s">
        <v>3055</v>
      </c>
      <c r="D305" s="4" t="s">
        <v>3058</v>
      </c>
      <c r="E3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05" s="1">
        <v>315.60000000000002</v>
      </c>
      <c r="G305" s="7">
        <v>0.03</v>
      </c>
      <c r="H305" s="11">
        <v>325.07</v>
      </c>
      <c r="I305" s="13">
        <v>325.07</v>
      </c>
      <c r="J305" s="9">
        <f>NoweCeny[[#This Row],[Nowa cena netto]]/NoweCeny[[#This Row],[Stara cena netto]] - 1</f>
        <v>3.0006337135614514E-2</v>
      </c>
      <c r="K305" t="b">
        <f>NoweCeny[[#This Row],[Nowa cena netto]] &lt;&gt; NoweCeny[[#This Row],[Cena + %]]</f>
        <v>0</v>
      </c>
    </row>
    <row r="306" spans="1:11" x14ac:dyDescent="0.25">
      <c r="A306" t="s">
        <v>542</v>
      </c>
      <c r="B306" t="s">
        <v>98</v>
      </c>
      <c r="C306" s="4" t="s">
        <v>3055</v>
      </c>
      <c r="D306" s="4" t="s">
        <v>3056</v>
      </c>
      <c r="E3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6" s="1">
        <v>315.60000000000002</v>
      </c>
      <c r="G306" s="7">
        <v>0.03</v>
      </c>
      <c r="H306" s="11">
        <v>325.07</v>
      </c>
      <c r="I306" s="13">
        <v>325.07</v>
      </c>
      <c r="J306" s="9">
        <f>NoweCeny[[#This Row],[Nowa cena netto]]/NoweCeny[[#This Row],[Stara cena netto]] - 1</f>
        <v>3.0006337135614514E-2</v>
      </c>
      <c r="K306" t="b">
        <f>NoweCeny[[#This Row],[Nowa cena netto]] &lt;&gt; NoweCeny[[#This Row],[Cena + %]]</f>
        <v>0</v>
      </c>
    </row>
    <row r="307" spans="1:11" x14ac:dyDescent="0.25">
      <c r="A307" t="s">
        <v>543</v>
      </c>
      <c r="B307" t="s">
        <v>544</v>
      </c>
      <c r="C307" s="4" t="s">
        <v>3055</v>
      </c>
      <c r="D307" s="4" t="s">
        <v>3056</v>
      </c>
      <c r="E3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7" s="1">
        <v>92.97</v>
      </c>
      <c r="G307" s="7">
        <v>0.03</v>
      </c>
      <c r="H307" s="11">
        <v>95.76</v>
      </c>
      <c r="I307" s="13">
        <v>95.76</v>
      </c>
      <c r="J307" s="9">
        <f>NoweCeny[[#This Row],[Nowa cena netto]]/NoweCeny[[#This Row],[Stara cena netto]] - 1</f>
        <v>3.0009680542110395E-2</v>
      </c>
      <c r="K307" t="b">
        <f>NoweCeny[[#This Row],[Nowa cena netto]] &lt;&gt; NoweCeny[[#This Row],[Cena + %]]</f>
        <v>0</v>
      </c>
    </row>
    <row r="308" spans="1:11" x14ac:dyDescent="0.25">
      <c r="A308" t="s">
        <v>545</v>
      </c>
      <c r="B308" t="s">
        <v>546</v>
      </c>
      <c r="C308" s="4" t="s">
        <v>3055</v>
      </c>
      <c r="D308" s="4" t="s">
        <v>3056</v>
      </c>
      <c r="E3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8" s="1">
        <v>92.97</v>
      </c>
      <c r="G308" s="7">
        <v>0.03</v>
      </c>
      <c r="H308" s="11">
        <v>95.76</v>
      </c>
      <c r="I308" s="13">
        <v>95.76</v>
      </c>
      <c r="J308" s="9">
        <f>NoweCeny[[#This Row],[Nowa cena netto]]/NoweCeny[[#This Row],[Stara cena netto]] - 1</f>
        <v>3.0009680542110395E-2</v>
      </c>
      <c r="K308" t="b">
        <f>NoweCeny[[#This Row],[Nowa cena netto]] &lt;&gt; NoweCeny[[#This Row],[Cena + %]]</f>
        <v>0</v>
      </c>
    </row>
    <row r="309" spans="1:11" x14ac:dyDescent="0.25">
      <c r="A309" t="s">
        <v>547</v>
      </c>
      <c r="B309" t="s">
        <v>548</v>
      </c>
      <c r="C309" s="4" t="s">
        <v>3055</v>
      </c>
      <c r="D309" s="4" t="s">
        <v>3056</v>
      </c>
      <c r="E3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09" s="1">
        <v>92.97</v>
      </c>
      <c r="G309" s="7">
        <v>0.03</v>
      </c>
      <c r="H309" s="11">
        <v>95.76</v>
      </c>
      <c r="I309" s="13">
        <v>95.76</v>
      </c>
      <c r="J309" s="9">
        <f>NoweCeny[[#This Row],[Nowa cena netto]]/NoweCeny[[#This Row],[Stara cena netto]] - 1</f>
        <v>3.0009680542110395E-2</v>
      </c>
      <c r="K309" t="b">
        <f>NoweCeny[[#This Row],[Nowa cena netto]] &lt;&gt; NoweCeny[[#This Row],[Cena + %]]</f>
        <v>0</v>
      </c>
    </row>
    <row r="310" spans="1:11" x14ac:dyDescent="0.25">
      <c r="A310" t="s">
        <v>549</v>
      </c>
      <c r="B310" t="s">
        <v>550</v>
      </c>
      <c r="C310" s="4" t="s">
        <v>3055</v>
      </c>
      <c r="D310" s="4" t="s">
        <v>3056</v>
      </c>
      <c r="E3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0" s="1">
        <v>92.97</v>
      </c>
      <c r="G310" s="7">
        <v>0.03</v>
      </c>
      <c r="H310" s="11">
        <v>95.76</v>
      </c>
      <c r="I310" s="13">
        <v>95.76</v>
      </c>
      <c r="J310" s="9">
        <f>NoweCeny[[#This Row],[Nowa cena netto]]/NoweCeny[[#This Row],[Stara cena netto]] - 1</f>
        <v>3.0009680542110395E-2</v>
      </c>
      <c r="K310" t="b">
        <f>NoweCeny[[#This Row],[Nowa cena netto]] &lt;&gt; NoweCeny[[#This Row],[Cena + %]]</f>
        <v>0</v>
      </c>
    </row>
    <row r="311" spans="1:11" x14ac:dyDescent="0.25">
      <c r="A311" t="s">
        <v>551</v>
      </c>
      <c r="B311" t="s">
        <v>552</v>
      </c>
      <c r="C311" s="4" t="s">
        <v>3055</v>
      </c>
      <c r="D311" s="4" t="s">
        <v>3056</v>
      </c>
      <c r="E3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1" s="1">
        <v>14.1</v>
      </c>
      <c r="G311" s="7">
        <v>0.03</v>
      </c>
      <c r="H311" s="11">
        <v>14.52</v>
      </c>
      <c r="I311" s="13">
        <v>14.52</v>
      </c>
      <c r="J311" s="9">
        <f>NoweCeny[[#This Row],[Nowa cena netto]]/NoweCeny[[#This Row],[Stara cena netto]] - 1</f>
        <v>2.9787234042553123E-2</v>
      </c>
      <c r="K311" t="b">
        <f>NoweCeny[[#This Row],[Nowa cena netto]] &lt;&gt; NoweCeny[[#This Row],[Cena + %]]</f>
        <v>0</v>
      </c>
    </row>
    <row r="312" spans="1:11" x14ac:dyDescent="0.25">
      <c r="A312" t="s">
        <v>553</v>
      </c>
      <c r="B312" t="s">
        <v>98</v>
      </c>
      <c r="C312" s="4" t="s">
        <v>3055</v>
      </c>
      <c r="D312" s="4" t="s">
        <v>3058</v>
      </c>
      <c r="E3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12" s="1">
        <v>309.73</v>
      </c>
      <c r="G312" s="7">
        <v>0.03</v>
      </c>
      <c r="H312" s="11">
        <v>319.02</v>
      </c>
      <c r="I312" s="13">
        <v>319.02</v>
      </c>
      <c r="J312" s="9">
        <f>NoweCeny[[#This Row],[Nowa cena netto]]/NoweCeny[[#This Row],[Stara cena netto]] - 1</f>
        <v>2.999386562489903E-2</v>
      </c>
      <c r="K312" t="b">
        <f>NoweCeny[[#This Row],[Nowa cena netto]] &lt;&gt; NoweCeny[[#This Row],[Cena + %]]</f>
        <v>0</v>
      </c>
    </row>
    <row r="313" spans="1:11" x14ac:dyDescent="0.25">
      <c r="A313" t="s">
        <v>554</v>
      </c>
      <c r="B313" t="s">
        <v>98</v>
      </c>
      <c r="C313" s="4" t="s">
        <v>3055</v>
      </c>
      <c r="D313" s="4" t="s">
        <v>3058</v>
      </c>
      <c r="E3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13" s="1">
        <v>309.73</v>
      </c>
      <c r="G313" s="7">
        <v>0.03</v>
      </c>
      <c r="H313" s="11">
        <v>319.02</v>
      </c>
      <c r="I313" s="13">
        <v>319.02</v>
      </c>
      <c r="J313" s="9">
        <f>NoweCeny[[#This Row],[Nowa cena netto]]/NoweCeny[[#This Row],[Stara cena netto]] - 1</f>
        <v>2.999386562489903E-2</v>
      </c>
      <c r="K313" t="b">
        <f>NoweCeny[[#This Row],[Nowa cena netto]] &lt;&gt; NoweCeny[[#This Row],[Cena + %]]</f>
        <v>0</v>
      </c>
    </row>
    <row r="314" spans="1:11" x14ac:dyDescent="0.25">
      <c r="A314" t="s">
        <v>555</v>
      </c>
      <c r="B314" t="s">
        <v>556</v>
      </c>
      <c r="C314" s="4" t="s">
        <v>3055</v>
      </c>
      <c r="D314" s="4" t="s">
        <v>3056</v>
      </c>
      <c r="E3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4" s="1">
        <v>27.83</v>
      </c>
      <c r="G314" s="7">
        <v>0.03</v>
      </c>
      <c r="H314" s="11">
        <v>28.66</v>
      </c>
      <c r="I314" s="13">
        <v>28.66</v>
      </c>
      <c r="J314" s="9">
        <f>NoweCeny[[#This Row],[Nowa cena netto]]/NoweCeny[[#This Row],[Stara cena netto]] - 1</f>
        <v>2.9823931009701932E-2</v>
      </c>
      <c r="K314" t="b">
        <f>NoweCeny[[#This Row],[Nowa cena netto]] &lt;&gt; NoweCeny[[#This Row],[Cena + %]]</f>
        <v>0</v>
      </c>
    </row>
    <row r="315" spans="1:11" x14ac:dyDescent="0.25">
      <c r="A315" t="s">
        <v>557</v>
      </c>
      <c r="B315" t="s">
        <v>558</v>
      </c>
      <c r="C315" s="4" t="s">
        <v>3055</v>
      </c>
      <c r="D315" s="4" t="s">
        <v>3056</v>
      </c>
      <c r="E3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5" s="1">
        <v>27.83</v>
      </c>
      <c r="G315" s="7">
        <v>0.03</v>
      </c>
      <c r="H315" s="11">
        <v>28.66</v>
      </c>
      <c r="I315" s="13">
        <v>28.66</v>
      </c>
      <c r="J315" s="9">
        <f>NoweCeny[[#This Row],[Nowa cena netto]]/NoweCeny[[#This Row],[Stara cena netto]] - 1</f>
        <v>2.9823931009701932E-2</v>
      </c>
      <c r="K315" t="b">
        <f>NoweCeny[[#This Row],[Nowa cena netto]] &lt;&gt; NoweCeny[[#This Row],[Cena + %]]</f>
        <v>0</v>
      </c>
    </row>
    <row r="316" spans="1:11" x14ac:dyDescent="0.25">
      <c r="A316" t="s">
        <v>559</v>
      </c>
      <c r="B316" t="s">
        <v>560</v>
      </c>
      <c r="C316" s="4" t="s">
        <v>3055</v>
      </c>
      <c r="D316" s="4" t="s">
        <v>3056</v>
      </c>
      <c r="E3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6" s="1">
        <v>27.83</v>
      </c>
      <c r="G316" s="7">
        <v>0.03</v>
      </c>
      <c r="H316" s="11">
        <v>28.66</v>
      </c>
      <c r="I316" s="13">
        <v>28.66</v>
      </c>
      <c r="J316" s="9">
        <f>NoweCeny[[#This Row],[Nowa cena netto]]/NoweCeny[[#This Row],[Stara cena netto]] - 1</f>
        <v>2.9823931009701932E-2</v>
      </c>
      <c r="K316" t="b">
        <f>NoweCeny[[#This Row],[Nowa cena netto]] &lt;&gt; NoweCeny[[#This Row],[Cena + %]]</f>
        <v>0</v>
      </c>
    </row>
    <row r="317" spans="1:11" x14ac:dyDescent="0.25">
      <c r="A317" t="s">
        <v>561</v>
      </c>
      <c r="B317" t="s">
        <v>562</v>
      </c>
      <c r="C317" s="4" t="s">
        <v>3055</v>
      </c>
      <c r="D317" s="4" t="s">
        <v>3056</v>
      </c>
      <c r="E3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7" s="1">
        <v>27.83</v>
      </c>
      <c r="G317" s="7">
        <v>0.03</v>
      </c>
      <c r="H317" s="11">
        <v>28.66</v>
      </c>
      <c r="I317" s="13">
        <v>28.66</v>
      </c>
      <c r="J317" s="9">
        <f>NoweCeny[[#This Row],[Nowa cena netto]]/NoweCeny[[#This Row],[Stara cena netto]] - 1</f>
        <v>2.9823931009701932E-2</v>
      </c>
      <c r="K317" t="b">
        <f>NoweCeny[[#This Row],[Nowa cena netto]] &lt;&gt; NoweCeny[[#This Row],[Cena + %]]</f>
        <v>0</v>
      </c>
    </row>
    <row r="318" spans="1:11" x14ac:dyDescent="0.25">
      <c r="A318" t="s">
        <v>563</v>
      </c>
      <c r="B318" t="s">
        <v>564</v>
      </c>
      <c r="C318" s="4" t="s">
        <v>3055</v>
      </c>
      <c r="D318" s="4" t="s">
        <v>3056</v>
      </c>
      <c r="E3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8" s="1">
        <v>27.83</v>
      </c>
      <c r="G318" s="7">
        <v>0.03</v>
      </c>
      <c r="H318" s="11">
        <v>28.66</v>
      </c>
      <c r="I318" s="13">
        <v>28.66</v>
      </c>
      <c r="J318" s="9">
        <f>NoweCeny[[#This Row],[Nowa cena netto]]/NoweCeny[[#This Row],[Stara cena netto]] - 1</f>
        <v>2.9823931009701932E-2</v>
      </c>
      <c r="K318" t="b">
        <f>NoweCeny[[#This Row],[Nowa cena netto]] &lt;&gt; NoweCeny[[#This Row],[Cena + %]]</f>
        <v>0</v>
      </c>
    </row>
    <row r="319" spans="1:11" x14ac:dyDescent="0.25">
      <c r="A319" t="s">
        <v>565</v>
      </c>
      <c r="B319" t="s">
        <v>566</v>
      </c>
      <c r="C319" s="4" t="s">
        <v>3055</v>
      </c>
      <c r="D319" s="4" t="s">
        <v>3056</v>
      </c>
      <c r="E3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19" s="1">
        <v>27.83</v>
      </c>
      <c r="G319" s="7">
        <v>0.03</v>
      </c>
      <c r="H319" s="11">
        <v>28.66</v>
      </c>
      <c r="I319" s="13">
        <v>28.66</v>
      </c>
      <c r="J319" s="9">
        <f>NoweCeny[[#This Row],[Nowa cena netto]]/NoweCeny[[#This Row],[Stara cena netto]] - 1</f>
        <v>2.9823931009701932E-2</v>
      </c>
      <c r="K319" t="b">
        <f>NoweCeny[[#This Row],[Nowa cena netto]] &lt;&gt; NoweCeny[[#This Row],[Cena + %]]</f>
        <v>0</v>
      </c>
    </row>
    <row r="320" spans="1:11" x14ac:dyDescent="0.25">
      <c r="A320" t="s">
        <v>567</v>
      </c>
      <c r="B320" t="s">
        <v>568</v>
      </c>
      <c r="C320" s="4" t="s">
        <v>3055</v>
      </c>
      <c r="D320" s="4" t="s">
        <v>3056</v>
      </c>
      <c r="E3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0" s="1">
        <v>27.83</v>
      </c>
      <c r="G320" s="7">
        <v>0.03</v>
      </c>
      <c r="H320" s="11">
        <v>28.66</v>
      </c>
      <c r="I320" s="13">
        <v>28.66</v>
      </c>
      <c r="J320" s="9">
        <f>NoweCeny[[#This Row],[Nowa cena netto]]/NoweCeny[[#This Row],[Stara cena netto]] - 1</f>
        <v>2.9823931009701932E-2</v>
      </c>
      <c r="K320" t="b">
        <f>NoweCeny[[#This Row],[Nowa cena netto]] &lt;&gt; NoweCeny[[#This Row],[Cena + %]]</f>
        <v>0</v>
      </c>
    </row>
    <row r="321" spans="1:11" x14ac:dyDescent="0.25">
      <c r="A321" t="s">
        <v>569</v>
      </c>
      <c r="B321" t="s">
        <v>570</v>
      </c>
      <c r="C321" s="4" t="s">
        <v>3055</v>
      </c>
      <c r="D321" s="4" t="s">
        <v>3056</v>
      </c>
      <c r="E3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1" s="1">
        <v>94.77</v>
      </c>
      <c r="G321" s="7">
        <v>0.03</v>
      </c>
      <c r="H321" s="11">
        <v>97.61</v>
      </c>
      <c r="I321" s="13">
        <v>97.61</v>
      </c>
      <c r="J321" s="9">
        <f>NoweCeny[[#This Row],[Nowa cena netto]]/NoweCeny[[#This Row],[Stara cena netto]] - 1</f>
        <v>2.9967289226548566E-2</v>
      </c>
      <c r="K321" t="b">
        <f>NoweCeny[[#This Row],[Nowa cena netto]] &lt;&gt; NoweCeny[[#This Row],[Cena + %]]</f>
        <v>0</v>
      </c>
    </row>
    <row r="322" spans="1:11" x14ac:dyDescent="0.25">
      <c r="A322" t="s">
        <v>571</v>
      </c>
      <c r="B322" t="s">
        <v>572</v>
      </c>
      <c r="C322" s="4" t="s">
        <v>3055</v>
      </c>
      <c r="D322" s="4" t="s">
        <v>3056</v>
      </c>
      <c r="E3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2" s="1">
        <v>94.77</v>
      </c>
      <c r="G322" s="7">
        <v>0.03</v>
      </c>
      <c r="H322" s="11">
        <v>97.61</v>
      </c>
      <c r="I322" s="13">
        <v>97.61</v>
      </c>
      <c r="J322" s="9">
        <f>NoweCeny[[#This Row],[Nowa cena netto]]/NoweCeny[[#This Row],[Stara cena netto]] - 1</f>
        <v>2.9967289226548566E-2</v>
      </c>
      <c r="K322" t="b">
        <f>NoweCeny[[#This Row],[Nowa cena netto]] &lt;&gt; NoweCeny[[#This Row],[Cena + %]]</f>
        <v>0</v>
      </c>
    </row>
    <row r="323" spans="1:11" x14ac:dyDescent="0.25">
      <c r="A323" t="s">
        <v>573</v>
      </c>
      <c r="B323" t="s">
        <v>574</v>
      </c>
      <c r="C323" s="4" t="s">
        <v>3055</v>
      </c>
      <c r="D323" s="4" t="s">
        <v>3056</v>
      </c>
      <c r="E3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3" s="1">
        <v>94.77</v>
      </c>
      <c r="G323" s="7">
        <v>0.03</v>
      </c>
      <c r="H323" s="11">
        <v>97.61</v>
      </c>
      <c r="I323" s="13">
        <v>97.61</v>
      </c>
      <c r="J323" s="9">
        <f>NoweCeny[[#This Row],[Nowa cena netto]]/NoweCeny[[#This Row],[Stara cena netto]] - 1</f>
        <v>2.9967289226548566E-2</v>
      </c>
      <c r="K323" t="b">
        <f>NoweCeny[[#This Row],[Nowa cena netto]] &lt;&gt; NoweCeny[[#This Row],[Cena + %]]</f>
        <v>0</v>
      </c>
    </row>
    <row r="324" spans="1:11" x14ac:dyDescent="0.25">
      <c r="A324" t="s">
        <v>575</v>
      </c>
      <c r="B324" t="s">
        <v>576</v>
      </c>
      <c r="C324" s="4" t="s">
        <v>3055</v>
      </c>
      <c r="D324" s="4" t="s">
        <v>3056</v>
      </c>
      <c r="E3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4" s="1">
        <v>94.77</v>
      </c>
      <c r="G324" s="7">
        <v>0.03</v>
      </c>
      <c r="H324" s="11">
        <v>97.61</v>
      </c>
      <c r="I324" s="13">
        <v>97.61</v>
      </c>
      <c r="J324" s="9">
        <f>NoweCeny[[#This Row],[Nowa cena netto]]/NoweCeny[[#This Row],[Stara cena netto]] - 1</f>
        <v>2.9967289226548566E-2</v>
      </c>
      <c r="K324" t="b">
        <f>NoweCeny[[#This Row],[Nowa cena netto]] &lt;&gt; NoweCeny[[#This Row],[Cena + %]]</f>
        <v>0</v>
      </c>
    </row>
    <row r="325" spans="1:11" x14ac:dyDescent="0.25">
      <c r="A325" t="s">
        <v>577</v>
      </c>
      <c r="B325" t="s">
        <v>578</v>
      </c>
      <c r="C325" s="4" t="s">
        <v>3055</v>
      </c>
      <c r="D325" s="4" t="s">
        <v>3056</v>
      </c>
      <c r="E3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5" s="1">
        <v>150.82</v>
      </c>
      <c r="G325" s="7">
        <v>0.03</v>
      </c>
      <c r="H325" s="11">
        <v>155.34</v>
      </c>
      <c r="I325" s="13">
        <v>155.34</v>
      </c>
      <c r="J325" s="9">
        <f>NoweCeny[[#This Row],[Nowa cena netto]]/NoweCeny[[#This Row],[Stara cena netto]] - 1</f>
        <v>2.9969500066304278E-2</v>
      </c>
      <c r="K325" t="b">
        <f>NoweCeny[[#This Row],[Nowa cena netto]] &lt;&gt; NoweCeny[[#This Row],[Cena + %]]</f>
        <v>0</v>
      </c>
    </row>
    <row r="326" spans="1:11" x14ac:dyDescent="0.25">
      <c r="A326" t="s">
        <v>579</v>
      </c>
      <c r="B326" t="s">
        <v>580</v>
      </c>
      <c r="C326" s="4" t="s">
        <v>3055</v>
      </c>
      <c r="D326" s="4" t="s">
        <v>3056</v>
      </c>
      <c r="E3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6" s="1">
        <v>318.20999999999998</v>
      </c>
      <c r="G326" s="7">
        <v>0.03</v>
      </c>
      <c r="H326" s="11">
        <v>327.76</v>
      </c>
      <c r="I326" s="13">
        <v>327.76</v>
      </c>
      <c r="J326" s="9">
        <f>NoweCeny[[#This Row],[Nowa cena netto]]/NoweCeny[[#This Row],[Stara cena netto]] - 1</f>
        <v>3.0011627541560726E-2</v>
      </c>
      <c r="K326" t="b">
        <f>NoweCeny[[#This Row],[Nowa cena netto]] &lt;&gt; NoweCeny[[#This Row],[Cena + %]]</f>
        <v>0</v>
      </c>
    </row>
    <row r="327" spans="1:11" x14ac:dyDescent="0.25">
      <c r="A327" t="s">
        <v>581</v>
      </c>
      <c r="B327" t="s">
        <v>13</v>
      </c>
      <c r="C327" s="4" t="s">
        <v>3055</v>
      </c>
      <c r="D327" s="4" t="s">
        <v>3056</v>
      </c>
      <c r="E3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7" s="1">
        <v>24.7</v>
      </c>
      <c r="G327" s="7">
        <v>0.03</v>
      </c>
      <c r="H327" s="11">
        <v>25.44</v>
      </c>
      <c r="I327" s="13">
        <v>25.44</v>
      </c>
      <c r="J327" s="9">
        <f>NoweCeny[[#This Row],[Nowa cena netto]]/NoweCeny[[#This Row],[Stara cena netto]] - 1</f>
        <v>2.9959514170040613E-2</v>
      </c>
      <c r="K327" t="b">
        <f>NoweCeny[[#This Row],[Nowa cena netto]] &lt;&gt; NoweCeny[[#This Row],[Cena + %]]</f>
        <v>0</v>
      </c>
    </row>
    <row r="328" spans="1:11" x14ac:dyDescent="0.25">
      <c r="A328" t="s">
        <v>582</v>
      </c>
      <c r="B328" t="s">
        <v>583</v>
      </c>
      <c r="C328" s="4" t="s">
        <v>3055</v>
      </c>
      <c r="D328" s="4" t="s">
        <v>3056</v>
      </c>
      <c r="E3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8" s="1">
        <v>3.95</v>
      </c>
      <c r="G328" s="7">
        <v>0.03</v>
      </c>
      <c r="H328" s="11">
        <v>4.07</v>
      </c>
      <c r="I328" s="13">
        <v>4.07</v>
      </c>
      <c r="J328" s="9">
        <f>NoweCeny[[#This Row],[Nowa cena netto]]/NoweCeny[[#This Row],[Stara cena netto]] - 1</f>
        <v>3.0379746835442978E-2</v>
      </c>
      <c r="K328" t="b">
        <f>NoweCeny[[#This Row],[Nowa cena netto]] &lt;&gt; NoweCeny[[#This Row],[Cena + %]]</f>
        <v>0</v>
      </c>
    </row>
    <row r="329" spans="1:11" x14ac:dyDescent="0.25">
      <c r="A329" t="s">
        <v>584</v>
      </c>
      <c r="B329" t="s">
        <v>585</v>
      </c>
      <c r="C329" s="4" t="s">
        <v>3055</v>
      </c>
      <c r="D329" s="4" t="s">
        <v>3056</v>
      </c>
      <c r="E3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29" s="1">
        <v>17.5</v>
      </c>
      <c r="G329" s="7">
        <v>0.03</v>
      </c>
      <c r="H329" s="11">
        <v>18.03</v>
      </c>
      <c r="I329" s="13">
        <v>18.03</v>
      </c>
      <c r="J329" s="9">
        <f>NoweCeny[[#This Row],[Nowa cena netto]]/NoweCeny[[#This Row],[Stara cena netto]] - 1</f>
        <v>3.0285714285714249E-2</v>
      </c>
      <c r="K329" t="b">
        <f>NoweCeny[[#This Row],[Nowa cena netto]] &lt;&gt; NoweCeny[[#This Row],[Cena + %]]</f>
        <v>0</v>
      </c>
    </row>
    <row r="330" spans="1:11" x14ac:dyDescent="0.25">
      <c r="A330" t="s">
        <v>586</v>
      </c>
      <c r="B330" t="s">
        <v>587</v>
      </c>
      <c r="C330" s="4" t="s">
        <v>3055</v>
      </c>
      <c r="D330" s="4" t="s">
        <v>3056</v>
      </c>
      <c r="E3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0" s="1">
        <v>31.26</v>
      </c>
      <c r="G330" s="7">
        <v>0.03</v>
      </c>
      <c r="H330" s="11">
        <v>32.200000000000003</v>
      </c>
      <c r="I330" s="13">
        <v>32.200000000000003</v>
      </c>
      <c r="J330" s="9">
        <f>NoweCeny[[#This Row],[Nowa cena netto]]/NoweCeny[[#This Row],[Stara cena netto]] - 1</f>
        <v>3.00703774792066E-2</v>
      </c>
      <c r="K330" t="b">
        <f>NoweCeny[[#This Row],[Nowa cena netto]] &lt;&gt; NoweCeny[[#This Row],[Cena + %]]</f>
        <v>0</v>
      </c>
    </row>
    <row r="331" spans="1:11" x14ac:dyDescent="0.25">
      <c r="A331" t="s">
        <v>588</v>
      </c>
      <c r="B331" t="s">
        <v>589</v>
      </c>
      <c r="C331" s="4" t="s">
        <v>3055</v>
      </c>
      <c r="D331" s="4" t="s">
        <v>3058</v>
      </c>
      <c r="E3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31" s="1">
        <v>313.14999999999998</v>
      </c>
      <c r="G331" s="7">
        <v>0.03</v>
      </c>
      <c r="H331" s="11">
        <v>322.54000000000002</v>
      </c>
      <c r="I331" s="13">
        <v>322.54000000000002</v>
      </c>
      <c r="J331" s="9">
        <f>NoweCeny[[#This Row],[Nowa cena netto]]/NoweCeny[[#This Row],[Stara cena netto]] - 1</f>
        <v>2.9985629889829335E-2</v>
      </c>
      <c r="K331" t="b">
        <f>NoweCeny[[#This Row],[Nowa cena netto]] &lt;&gt; NoweCeny[[#This Row],[Cena + %]]</f>
        <v>0</v>
      </c>
    </row>
    <row r="332" spans="1:11" x14ac:dyDescent="0.25">
      <c r="A332" t="s">
        <v>590</v>
      </c>
      <c r="B332" t="s">
        <v>98</v>
      </c>
      <c r="C332" s="4" t="s">
        <v>3055</v>
      </c>
      <c r="D332" s="4" t="s">
        <v>3058</v>
      </c>
      <c r="E3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32" s="1">
        <v>376</v>
      </c>
      <c r="G332" s="7">
        <v>0.03</v>
      </c>
      <c r="H332" s="11">
        <v>387.28</v>
      </c>
      <c r="I332" s="13">
        <v>387.28</v>
      </c>
      <c r="J332" s="9">
        <f>NoweCeny[[#This Row],[Nowa cena netto]]/NoweCeny[[#This Row],[Stara cena netto]] - 1</f>
        <v>3.0000000000000027E-2</v>
      </c>
      <c r="K332" t="b">
        <f>NoweCeny[[#This Row],[Nowa cena netto]] &lt;&gt; NoweCeny[[#This Row],[Cena + %]]</f>
        <v>0</v>
      </c>
    </row>
    <row r="333" spans="1:11" x14ac:dyDescent="0.25">
      <c r="A333" t="s">
        <v>591</v>
      </c>
      <c r="B333" t="s">
        <v>592</v>
      </c>
      <c r="C333" s="4" t="s">
        <v>3055</v>
      </c>
      <c r="D333" s="4" t="s">
        <v>3056</v>
      </c>
      <c r="E3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3" s="1">
        <v>11.13</v>
      </c>
      <c r="G333" s="7">
        <v>0.03</v>
      </c>
      <c r="H333" s="11">
        <v>11.46</v>
      </c>
      <c r="I333" s="13">
        <v>11.46</v>
      </c>
      <c r="J333" s="9">
        <f>NoweCeny[[#This Row],[Nowa cena netto]]/NoweCeny[[#This Row],[Stara cena netto]] - 1</f>
        <v>2.9649595687331498E-2</v>
      </c>
      <c r="K333" t="b">
        <f>NoweCeny[[#This Row],[Nowa cena netto]] &lt;&gt; NoweCeny[[#This Row],[Cena + %]]</f>
        <v>0</v>
      </c>
    </row>
    <row r="334" spans="1:11" x14ac:dyDescent="0.25">
      <c r="A334" t="s">
        <v>593</v>
      </c>
      <c r="B334" t="s">
        <v>594</v>
      </c>
      <c r="C334" s="4" t="s">
        <v>3055</v>
      </c>
      <c r="D334" s="4" t="s">
        <v>3056</v>
      </c>
      <c r="E3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4" s="1">
        <v>12.44</v>
      </c>
      <c r="G334" s="7">
        <v>0.03</v>
      </c>
      <c r="H334" s="11">
        <v>12.81</v>
      </c>
      <c r="I334" s="13">
        <v>12.81</v>
      </c>
      <c r="J334" s="9">
        <f>NoweCeny[[#This Row],[Nowa cena netto]]/NoweCeny[[#This Row],[Stara cena netto]] - 1</f>
        <v>2.9742765273311988E-2</v>
      </c>
      <c r="K334" t="b">
        <f>NoweCeny[[#This Row],[Nowa cena netto]] &lt;&gt; NoweCeny[[#This Row],[Cena + %]]</f>
        <v>0</v>
      </c>
    </row>
    <row r="335" spans="1:11" x14ac:dyDescent="0.25">
      <c r="A335" t="s">
        <v>595</v>
      </c>
      <c r="B335" t="s">
        <v>596</v>
      </c>
      <c r="C335" s="4" t="s">
        <v>3055</v>
      </c>
      <c r="D335" s="4" t="s">
        <v>3056</v>
      </c>
      <c r="E3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5" s="1">
        <v>12.44</v>
      </c>
      <c r="G335" s="7">
        <v>0.03</v>
      </c>
      <c r="H335" s="11">
        <v>12.81</v>
      </c>
      <c r="I335" s="13">
        <v>12.81</v>
      </c>
      <c r="J335" s="9">
        <f>NoweCeny[[#This Row],[Nowa cena netto]]/NoweCeny[[#This Row],[Stara cena netto]] - 1</f>
        <v>2.9742765273311988E-2</v>
      </c>
      <c r="K335" t="b">
        <f>NoweCeny[[#This Row],[Nowa cena netto]] &lt;&gt; NoweCeny[[#This Row],[Cena + %]]</f>
        <v>0</v>
      </c>
    </row>
    <row r="336" spans="1:11" x14ac:dyDescent="0.25">
      <c r="A336" t="s">
        <v>597</v>
      </c>
      <c r="B336" t="s">
        <v>598</v>
      </c>
      <c r="C336" s="4" t="s">
        <v>3055</v>
      </c>
      <c r="D336" s="4" t="s">
        <v>3056</v>
      </c>
      <c r="E3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6" s="1">
        <v>56.24</v>
      </c>
      <c r="G336" s="7">
        <v>0.03</v>
      </c>
      <c r="H336" s="11">
        <v>57.93</v>
      </c>
      <c r="I336" s="13">
        <v>57.93</v>
      </c>
      <c r="J336" s="9">
        <f>NoweCeny[[#This Row],[Nowa cena netto]]/NoweCeny[[#This Row],[Stara cena netto]] - 1</f>
        <v>3.0049786628733921E-2</v>
      </c>
      <c r="K336" t="b">
        <f>NoweCeny[[#This Row],[Nowa cena netto]] &lt;&gt; NoweCeny[[#This Row],[Cena + %]]</f>
        <v>0</v>
      </c>
    </row>
    <row r="337" spans="1:11" x14ac:dyDescent="0.25">
      <c r="A337" t="s">
        <v>599</v>
      </c>
      <c r="B337" t="s">
        <v>600</v>
      </c>
      <c r="C337" s="4" t="s">
        <v>3055</v>
      </c>
      <c r="D337" s="4" t="s">
        <v>3056</v>
      </c>
      <c r="E3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7" s="1">
        <v>56.24</v>
      </c>
      <c r="G337" s="7">
        <v>0.03</v>
      </c>
      <c r="H337" s="11">
        <v>57.93</v>
      </c>
      <c r="I337" s="13">
        <v>57.93</v>
      </c>
      <c r="J337" s="9">
        <f>NoweCeny[[#This Row],[Nowa cena netto]]/NoweCeny[[#This Row],[Stara cena netto]] - 1</f>
        <v>3.0049786628733921E-2</v>
      </c>
      <c r="K337" t="b">
        <f>NoweCeny[[#This Row],[Nowa cena netto]] &lt;&gt; NoweCeny[[#This Row],[Cena + %]]</f>
        <v>0</v>
      </c>
    </row>
    <row r="338" spans="1:11" x14ac:dyDescent="0.25">
      <c r="A338" t="s">
        <v>601</v>
      </c>
      <c r="B338" t="s">
        <v>602</v>
      </c>
      <c r="C338" s="4" t="s">
        <v>3055</v>
      </c>
      <c r="D338" s="4" t="s">
        <v>3056</v>
      </c>
      <c r="E3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8" s="1">
        <v>56.24</v>
      </c>
      <c r="G338" s="7">
        <v>0.03</v>
      </c>
      <c r="H338" s="11">
        <v>57.93</v>
      </c>
      <c r="I338" s="13">
        <v>57.93</v>
      </c>
      <c r="J338" s="9">
        <f>NoweCeny[[#This Row],[Nowa cena netto]]/NoweCeny[[#This Row],[Stara cena netto]] - 1</f>
        <v>3.0049786628733921E-2</v>
      </c>
      <c r="K338" t="b">
        <f>NoweCeny[[#This Row],[Nowa cena netto]] &lt;&gt; NoweCeny[[#This Row],[Cena + %]]</f>
        <v>0</v>
      </c>
    </row>
    <row r="339" spans="1:11" x14ac:dyDescent="0.25">
      <c r="A339" t="s">
        <v>603</v>
      </c>
      <c r="B339" t="s">
        <v>604</v>
      </c>
      <c r="C339" s="4" t="s">
        <v>3055</v>
      </c>
      <c r="D339" s="4" t="s">
        <v>3056</v>
      </c>
      <c r="E3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39" s="1">
        <v>56.24</v>
      </c>
      <c r="G339" s="7">
        <v>0.03</v>
      </c>
      <c r="H339" s="11">
        <v>57.93</v>
      </c>
      <c r="I339" s="13">
        <v>57.93</v>
      </c>
      <c r="J339" s="9">
        <f>NoweCeny[[#This Row],[Nowa cena netto]]/NoweCeny[[#This Row],[Stara cena netto]] - 1</f>
        <v>3.0049786628733921E-2</v>
      </c>
      <c r="K339" t="b">
        <f>NoweCeny[[#This Row],[Nowa cena netto]] &lt;&gt; NoweCeny[[#This Row],[Cena + %]]</f>
        <v>0</v>
      </c>
    </row>
    <row r="340" spans="1:11" x14ac:dyDescent="0.25">
      <c r="A340" t="s">
        <v>605</v>
      </c>
      <c r="B340" t="s">
        <v>606</v>
      </c>
      <c r="C340" s="4" t="s">
        <v>3055</v>
      </c>
      <c r="D340" s="4" t="s">
        <v>3056</v>
      </c>
      <c r="E3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0" s="1">
        <v>56.24</v>
      </c>
      <c r="G340" s="7">
        <v>0.03</v>
      </c>
      <c r="H340" s="11">
        <v>57.93</v>
      </c>
      <c r="I340" s="13">
        <v>57.93</v>
      </c>
      <c r="J340" s="9">
        <f>NoweCeny[[#This Row],[Nowa cena netto]]/NoweCeny[[#This Row],[Stara cena netto]] - 1</f>
        <v>3.0049786628733921E-2</v>
      </c>
      <c r="K340" t="b">
        <f>NoweCeny[[#This Row],[Nowa cena netto]] &lt;&gt; NoweCeny[[#This Row],[Cena + %]]</f>
        <v>0</v>
      </c>
    </row>
    <row r="341" spans="1:11" x14ac:dyDescent="0.25">
      <c r="A341" t="s">
        <v>607</v>
      </c>
      <c r="B341" t="s">
        <v>608</v>
      </c>
      <c r="C341" s="4" t="s">
        <v>3055</v>
      </c>
      <c r="D341" s="4" t="s">
        <v>3056</v>
      </c>
      <c r="E3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1" s="1">
        <v>56.24</v>
      </c>
      <c r="G341" s="7">
        <v>0.03</v>
      </c>
      <c r="H341" s="11">
        <v>57.93</v>
      </c>
      <c r="I341" s="13">
        <v>57.93</v>
      </c>
      <c r="J341" s="9">
        <f>NoweCeny[[#This Row],[Nowa cena netto]]/NoweCeny[[#This Row],[Stara cena netto]] - 1</f>
        <v>3.0049786628733921E-2</v>
      </c>
      <c r="K341" t="b">
        <f>NoweCeny[[#This Row],[Nowa cena netto]] &lt;&gt; NoweCeny[[#This Row],[Cena + %]]</f>
        <v>0</v>
      </c>
    </row>
    <row r="342" spans="1:11" x14ac:dyDescent="0.25">
      <c r="A342" t="s">
        <v>609</v>
      </c>
      <c r="B342" t="s">
        <v>610</v>
      </c>
      <c r="C342" s="4" t="s">
        <v>3055</v>
      </c>
      <c r="D342" s="4" t="s">
        <v>3056</v>
      </c>
      <c r="E3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2" s="1">
        <v>56.24</v>
      </c>
      <c r="G342" s="7">
        <v>0.03</v>
      </c>
      <c r="H342" s="11">
        <v>57.93</v>
      </c>
      <c r="I342" s="13">
        <v>57.93</v>
      </c>
      <c r="J342" s="9">
        <f>NoweCeny[[#This Row],[Nowa cena netto]]/NoweCeny[[#This Row],[Stara cena netto]] - 1</f>
        <v>3.0049786628733921E-2</v>
      </c>
      <c r="K342" t="b">
        <f>NoweCeny[[#This Row],[Nowa cena netto]] &lt;&gt; NoweCeny[[#This Row],[Cena + %]]</f>
        <v>0</v>
      </c>
    </row>
    <row r="343" spans="1:11" x14ac:dyDescent="0.25">
      <c r="A343" t="s">
        <v>611</v>
      </c>
      <c r="B343" t="s">
        <v>612</v>
      </c>
      <c r="C343" s="4" t="s">
        <v>3055</v>
      </c>
      <c r="D343" s="4" t="s">
        <v>3056</v>
      </c>
      <c r="E3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3" s="1">
        <v>69.900000000000006</v>
      </c>
      <c r="G343" s="7">
        <v>0.03</v>
      </c>
      <c r="H343" s="11">
        <v>72</v>
      </c>
      <c r="I343" s="13">
        <v>72</v>
      </c>
      <c r="J343" s="9">
        <f>NoweCeny[[#This Row],[Nowa cena netto]]/NoweCeny[[#This Row],[Stara cena netto]] - 1</f>
        <v>3.0042918454935563E-2</v>
      </c>
      <c r="K343" t="b">
        <f>NoweCeny[[#This Row],[Nowa cena netto]] &lt;&gt; NoweCeny[[#This Row],[Cena + %]]</f>
        <v>0</v>
      </c>
    </row>
    <row r="344" spans="1:11" x14ac:dyDescent="0.25">
      <c r="A344" t="s">
        <v>613</v>
      </c>
      <c r="B344" t="s">
        <v>614</v>
      </c>
      <c r="C344" s="4" t="s">
        <v>3055</v>
      </c>
      <c r="D344" s="4" t="s">
        <v>3056</v>
      </c>
      <c r="E3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4" s="1">
        <v>69.900000000000006</v>
      </c>
      <c r="G344" s="7">
        <v>0.03</v>
      </c>
      <c r="H344" s="11">
        <v>72</v>
      </c>
      <c r="I344" s="13">
        <v>72</v>
      </c>
      <c r="J344" s="9">
        <f>NoweCeny[[#This Row],[Nowa cena netto]]/NoweCeny[[#This Row],[Stara cena netto]] - 1</f>
        <v>3.0042918454935563E-2</v>
      </c>
      <c r="K344" t="b">
        <f>NoweCeny[[#This Row],[Nowa cena netto]] &lt;&gt; NoweCeny[[#This Row],[Cena + %]]</f>
        <v>0</v>
      </c>
    </row>
    <row r="345" spans="1:11" x14ac:dyDescent="0.25">
      <c r="A345" t="s">
        <v>615</v>
      </c>
      <c r="B345" t="s">
        <v>616</v>
      </c>
      <c r="C345" s="4" t="s">
        <v>3055</v>
      </c>
      <c r="D345" s="4" t="s">
        <v>3058</v>
      </c>
      <c r="E3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345" s="1">
        <v>300.33999999999997</v>
      </c>
      <c r="G345" s="7">
        <v>0.03</v>
      </c>
      <c r="H345" s="11">
        <v>309.35000000000002</v>
      </c>
      <c r="I345" s="13">
        <v>309.35000000000002</v>
      </c>
      <c r="J345" s="9">
        <f>NoweCeny[[#This Row],[Nowa cena netto]]/NoweCeny[[#This Row],[Stara cena netto]] - 1</f>
        <v>2.9999334088033791E-2</v>
      </c>
      <c r="K345" t="b">
        <f>NoweCeny[[#This Row],[Nowa cena netto]] &lt;&gt; NoweCeny[[#This Row],[Cena + %]]</f>
        <v>0</v>
      </c>
    </row>
    <row r="346" spans="1:11" x14ac:dyDescent="0.25">
      <c r="A346" t="s">
        <v>617</v>
      </c>
      <c r="B346" t="s">
        <v>618</v>
      </c>
      <c r="C346" s="4" t="s">
        <v>3055</v>
      </c>
      <c r="D346" s="4" t="s">
        <v>3056</v>
      </c>
      <c r="E3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6" s="1">
        <v>22.28</v>
      </c>
      <c r="G346" s="7">
        <v>0.03</v>
      </c>
      <c r="H346" s="11">
        <v>22.95</v>
      </c>
      <c r="I346" s="13">
        <v>22.95</v>
      </c>
      <c r="J346" s="9">
        <f>NoweCeny[[#This Row],[Nowa cena netto]]/NoweCeny[[#This Row],[Stara cena netto]] - 1</f>
        <v>3.0071813285457827E-2</v>
      </c>
      <c r="K346" t="b">
        <f>NoweCeny[[#This Row],[Nowa cena netto]] &lt;&gt; NoweCeny[[#This Row],[Cena + %]]</f>
        <v>0</v>
      </c>
    </row>
    <row r="347" spans="1:11" x14ac:dyDescent="0.25">
      <c r="A347" t="s">
        <v>619</v>
      </c>
      <c r="B347" t="s">
        <v>620</v>
      </c>
      <c r="C347" s="4" t="s">
        <v>3055</v>
      </c>
      <c r="D347" s="4" t="s">
        <v>3056</v>
      </c>
      <c r="E3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7" s="1">
        <v>57.83</v>
      </c>
      <c r="G347" s="7">
        <v>0.03</v>
      </c>
      <c r="H347" s="11">
        <v>59.56</v>
      </c>
      <c r="I347" s="13">
        <v>59.56</v>
      </c>
      <c r="J347" s="9">
        <f>NoweCeny[[#This Row],[Nowa cena netto]]/NoweCeny[[#This Row],[Stara cena netto]] - 1</f>
        <v>2.9915268891578917E-2</v>
      </c>
      <c r="K347" t="b">
        <f>NoweCeny[[#This Row],[Nowa cena netto]] &lt;&gt; NoweCeny[[#This Row],[Cena + %]]</f>
        <v>0</v>
      </c>
    </row>
    <row r="348" spans="1:11" x14ac:dyDescent="0.25">
      <c r="A348" t="s">
        <v>621</v>
      </c>
      <c r="B348" t="s">
        <v>622</v>
      </c>
      <c r="C348" s="4" t="s">
        <v>3055</v>
      </c>
      <c r="D348" s="4" t="s">
        <v>3056</v>
      </c>
      <c r="E3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8" s="1">
        <v>57.83</v>
      </c>
      <c r="G348" s="7">
        <v>0.03</v>
      </c>
      <c r="H348" s="11">
        <v>59.56</v>
      </c>
      <c r="I348" s="13">
        <v>59.56</v>
      </c>
      <c r="J348" s="9">
        <f>NoweCeny[[#This Row],[Nowa cena netto]]/NoweCeny[[#This Row],[Stara cena netto]] - 1</f>
        <v>2.9915268891578917E-2</v>
      </c>
      <c r="K348" t="b">
        <f>NoweCeny[[#This Row],[Nowa cena netto]] &lt;&gt; NoweCeny[[#This Row],[Cena + %]]</f>
        <v>0</v>
      </c>
    </row>
    <row r="349" spans="1:11" x14ac:dyDescent="0.25">
      <c r="A349" t="s">
        <v>623</v>
      </c>
      <c r="B349" t="s">
        <v>624</v>
      </c>
      <c r="C349" s="4" t="s">
        <v>3055</v>
      </c>
      <c r="D349" s="4" t="s">
        <v>3056</v>
      </c>
      <c r="E3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49" s="1">
        <v>72.13</v>
      </c>
      <c r="G349" s="7">
        <v>0.03</v>
      </c>
      <c r="H349" s="11">
        <v>74.290000000000006</v>
      </c>
      <c r="I349" s="13">
        <v>74.290000000000006</v>
      </c>
      <c r="J349" s="9">
        <f>NoweCeny[[#This Row],[Nowa cena netto]]/NoweCeny[[#This Row],[Stara cena netto]] - 1</f>
        <v>2.9945930957992584E-2</v>
      </c>
      <c r="K349" t="b">
        <f>NoweCeny[[#This Row],[Nowa cena netto]] &lt;&gt; NoweCeny[[#This Row],[Cena + %]]</f>
        <v>0</v>
      </c>
    </row>
    <row r="350" spans="1:11" x14ac:dyDescent="0.25">
      <c r="A350" t="s">
        <v>625</v>
      </c>
      <c r="B350" t="s">
        <v>84</v>
      </c>
      <c r="C350" s="4" t="s">
        <v>3055</v>
      </c>
      <c r="D350" s="4" t="s">
        <v>3056</v>
      </c>
      <c r="E3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0" s="1">
        <v>2.73</v>
      </c>
      <c r="G350" s="7">
        <v>0.03</v>
      </c>
      <c r="H350" s="11">
        <v>2.81</v>
      </c>
      <c r="I350" s="13">
        <v>2.81</v>
      </c>
      <c r="J350" s="9">
        <f>NoweCeny[[#This Row],[Nowa cena netto]]/NoweCeny[[#This Row],[Stara cena netto]] - 1</f>
        <v>2.9304029304029422E-2</v>
      </c>
      <c r="K350" t="b">
        <f>NoweCeny[[#This Row],[Nowa cena netto]] &lt;&gt; NoweCeny[[#This Row],[Cena + %]]</f>
        <v>0</v>
      </c>
    </row>
    <row r="351" spans="1:11" x14ac:dyDescent="0.25">
      <c r="A351" t="s">
        <v>626</v>
      </c>
      <c r="B351" t="s">
        <v>627</v>
      </c>
      <c r="C351" s="4" t="s">
        <v>3055</v>
      </c>
      <c r="D351" s="4" t="s">
        <v>3056</v>
      </c>
      <c r="E3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1" s="1">
        <v>29.72</v>
      </c>
      <c r="G351" s="7">
        <v>0.03</v>
      </c>
      <c r="H351" s="11">
        <v>30.61</v>
      </c>
      <c r="I351" s="13">
        <v>30.61</v>
      </c>
      <c r="J351" s="9">
        <f>NoweCeny[[#This Row],[Nowa cena netto]]/NoweCeny[[#This Row],[Stara cena netto]] - 1</f>
        <v>2.9946164199192493E-2</v>
      </c>
      <c r="K351" t="b">
        <f>NoweCeny[[#This Row],[Nowa cena netto]] &lt;&gt; NoweCeny[[#This Row],[Cena + %]]</f>
        <v>0</v>
      </c>
    </row>
    <row r="352" spans="1:11" x14ac:dyDescent="0.25">
      <c r="A352" t="s">
        <v>628</v>
      </c>
      <c r="B352" t="s">
        <v>15</v>
      </c>
      <c r="C352" s="4" t="s">
        <v>3055</v>
      </c>
      <c r="D352" s="4" t="s">
        <v>3056</v>
      </c>
      <c r="E3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2" s="1">
        <v>8.0500000000000007</v>
      </c>
      <c r="G352" s="7">
        <v>0.03</v>
      </c>
      <c r="H352" s="11">
        <v>8.2899999999999991</v>
      </c>
      <c r="I352" s="13">
        <v>8.2899999999999991</v>
      </c>
      <c r="J352" s="9">
        <f>NoweCeny[[#This Row],[Nowa cena netto]]/NoweCeny[[#This Row],[Stara cena netto]] - 1</f>
        <v>2.9813664596272993E-2</v>
      </c>
      <c r="K352" t="b">
        <f>NoweCeny[[#This Row],[Nowa cena netto]] &lt;&gt; NoweCeny[[#This Row],[Cena + %]]</f>
        <v>0</v>
      </c>
    </row>
    <row r="353" spans="1:11" x14ac:dyDescent="0.25">
      <c r="A353" t="s">
        <v>629</v>
      </c>
      <c r="B353" t="s">
        <v>630</v>
      </c>
      <c r="C353" s="4" t="s">
        <v>3055</v>
      </c>
      <c r="D353" s="4" t="s">
        <v>3056</v>
      </c>
      <c r="E3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3" s="1">
        <v>5.46</v>
      </c>
      <c r="G353" s="7">
        <v>0.03</v>
      </c>
      <c r="H353" s="11">
        <v>5.62</v>
      </c>
      <c r="I353" s="13">
        <v>5.62</v>
      </c>
      <c r="J353" s="9">
        <f>NoweCeny[[#This Row],[Nowa cena netto]]/NoweCeny[[#This Row],[Stara cena netto]] - 1</f>
        <v>2.9304029304029422E-2</v>
      </c>
      <c r="K353" t="b">
        <f>NoweCeny[[#This Row],[Nowa cena netto]] &lt;&gt; NoweCeny[[#This Row],[Cena + %]]</f>
        <v>0</v>
      </c>
    </row>
    <row r="354" spans="1:11" x14ac:dyDescent="0.25">
      <c r="A354" t="s">
        <v>631</v>
      </c>
      <c r="B354" t="s">
        <v>84</v>
      </c>
      <c r="C354" s="4" t="s">
        <v>3055</v>
      </c>
      <c r="D354" s="4" t="s">
        <v>3056</v>
      </c>
      <c r="E3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4" s="1">
        <v>4.6100000000000003</v>
      </c>
      <c r="G354" s="7">
        <v>0.03</v>
      </c>
      <c r="H354" s="11">
        <v>4.75</v>
      </c>
      <c r="I354" s="13">
        <v>4.75</v>
      </c>
      <c r="J354" s="9">
        <f>NoweCeny[[#This Row],[Nowa cena netto]]/NoweCeny[[#This Row],[Stara cena netto]] - 1</f>
        <v>3.0368763557483636E-2</v>
      </c>
      <c r="K354" t="b">
        <f>NoweCeny[[#This Row],[Nowa cena netto]] &lt;&gt; NoweCeny[[#This Row],[Cena + %]]</f>
        <v>0</v>
      </c>
    </row>
    <row r="355" spans="1:11" x14ac:dyDescent="0.25">
      <c r="A355" t="s">
        <v>632</v>
      </c>
      <c r="B355" t="s">
        <v>62</v>
      </c>
      <c r="C355" s="4" t="s">
        <v>3055</v>
      </c>
      <c r="D355" s="4" t="s">
        <v>3056</v>
      </c>
      <c r="E3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5" s="1">
        <v>19.62</v>
      </c>
      <c r="G355" s="7">
        <v>0.03</v>
      </c>
      <c r="H355" s="11">
        <v>20.21</v>
      </c>
      <c r="I355" s="13">
        <v>20.21</v>
      </c>
      <c r="J355" s="9">
        <f>NoweCeny[[#This Row],[Nowa cena netto]]/NoweCeny[[#This Row],[Stara cena netto]] - 1</f>
        <v>3.0071355759429208E-2</v>
      </c>
      <c r="K355" t="b">
        <f>NoweCeny[[#This Row],[Nowa cena netto]] &lt;&gt; NoweCeny[[#This Row],[Cena + %]]</f>
        <v>0</v>
      </c>
    </row>
    <row r="356" spans="1:11" x14ac:dyDescent="0.25">
      <c r="A356" t="s">
        <v>633</v>
      </c>
      <c r="B356" t="s">
        <v>634</v>
      </c>
      <c r="C356" s="4" t="s">
        <v>3055</v>
      </c>
      <c r="D356" s="4" t="s">
        <v>3056</v>
      </c>
      <c r="E3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6" s="1">
        <v>9.31</v>
      </c>
      <c r="G356" s="7">
        <v>0.03</v>
      </c>
      <c r="H356" s="11">
        <v>9.59</v>
      </c>
      <c r="I356" s="13">
        <v>9.59</v>
      </c>
      <c r="J356" s="9">
        <f>NoweCeny[[#This Row],[Nowa cena netto]]/NoweCeny[[#This Row],[Stara cena netto]] - 1</f>
        <v>3.007518796992481E-2</v>
      </c>
      <c r="K356" t="b">
        <f>NoweCeny[[#This Row],[Nowa cena netto]] &lt;&gt; NoweCeny[[#This Row],[Cena + %]]</f>
        <v>0</v>
      </c>
    </row>
    <row r="357" spans="1:11" x14ac:dyDescent="0.25">
      <c r="A357" t="s">
        <v>635</v>
      </c>
      <c r="B357" t="s">
        <v>636</v>
      </c>
      <c r="C357" s="4" t="s">
        <v>3055</v>
      </c>
      <c r="D357" s="4" t="s">
        <v>3056</v>
      </c>
      <c r="E3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7" s="1">
        <v>6.27</v>
      </c>
      <c r="G357" s="7">
        <v>0.03</v>
      </c>
      <c r="H357" s="11">
        <v>6.46</v>
      </c>
      <c r="I357" s="13">
        <v>6.46</v>
      </c>
      <c r="J357" s="9">
        <f>NoweCeny[[#This Row],[Nowa cena netto]]/NoweCeny[[#This Row],[Stara cena netto]] - 1</f>
        <v>3.0303030303030276E-2</v>
      </c>
      <c r="K357" t="b">
        <f>NoweCeny[[#This Row],[Nowa cena netto]] &lt;&gt; NoweCeny[[#This Row],[Cena + %]]</f>
        <v>0</v>
      </c>
    </row>
    <row r="358" spans="1:11" x14ac:dyDescent="0.25">
      <c r="A358" t="s">
        <v>637</v>
      </c>
      <c r="B358" t="s">
        <v>638</v>
      </c>
      <c r="C358" s="4" t="s">
        <v>3055</v>
      </c>
      <c r="D358" s="4" t="s">
        <v>3056</v>
      </c>
      <c r="E3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8" s="1">
        <v>6.27</v>
      </c>
      <c r="G358" s="7">
        <v>0.03</v>
      </c>
      <c r="H358" s="11">
        <v>6.46</v>
      </c>
      <c r="I358" s="13">
        <v>6.46</v>
      </c>
      <c r="J358" s="9">
        <f>NoweCeny[[#This Row],[Nowa cena netto]]/NoweCeny[[#This Row],[Stara cena netto]] - 1</f>
        <v>3.0303030303030276E-2</v>
      </c>
      <c r="K358" t="b">
        <f>NoweCeny[[#This Row],[Nowa cena netto]] &lt;&gt; NoweCeny[[#This Row],[Cena + %]]</f>
        <v>0</v>
      </c>
    </row>
    <row r="359" spans="1:11" x14ac:dyDescent="0.25">
      <c r="A359" t="s">
        <v>639</v>
      </c>
      <c r="B359" t="s">
        <v>583</v>
      </c>
      <c r="C359" s="4" t="s">
        <v>3055</v>
      </c>
      <c r="D359" s="4" t="s">
        <v>3056</v>
      </c>
      <c r="E3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59" s="1">
        <v>2.57</v>
      </c>
      <c r="G359" s="7">
        <v>0.03</v>
      </c>
      <c r="H359" s="11">
        <v>2.65</v>
      </c>
      <c r="I359" s="13">
        <v>2.65</v>
      </c>
      <c r="J359" s="9">
        <f>NoweCeny[[#This Row],[Nowa cena netto]]/NoweCeny[[#This Row],[Stara cena netto]] - 1</f>
        <v>3.1128404669260812E-2</v>
      </c>
      <c r="K359" t="b">
        <f>NoweCeny[[#This Row],[Nowa cena netto]] &lt;&gt; NoweCeny[[#This Row],[Cena + %]]</f>
        <v>0</v>
      </c>
    </row>
    <row r="360" spans="1:11" x14ac:dyDescent="0.25">
      <c r="A360" t="s">
        <v>640</v>
      </c>
      <c r="B360" t="s">
        <v>84</v>
      </c>
      <c r="C360" s="4" t="s">
        <v>3055</v>
      </c>
      <c r="D360" s="4" t="s">
        <v>3056</v>
      </c>
      <c r="E3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0" s="1">
        <v>12.38</v>
      </c>
      <c r="G360" s="7">
        <v>0.03</v>
      </c>
      <c r="H360" s="11">
        <v>12.75</v>
      </c>
      <c r="I360" s="13">
        <v>12.75</v>
      </c>
      <c r="J360" s="9">
        <f>NoweCeny[[#This Row],[Nowa cena netto]]/NoweCeny[[#This Row],[Stara cena netto]] - 1</f>
        <v>2.9886914378028928E-2</v>
      </c>
      <c r="K360" t="b">
        <f>NoweCeny[[#This Row],[Nowa cena netto]] &lt;&gt; NoweCeny[[#This Row],[Cena + %]]</f>
        <v>0</v>
      </c>
    </row>
    <row r="361" spans="1:11" x14ac:dyDescent="0.25">
      <c r="A361" t="s">
        <v>641</v>
      </c>
      <c r="B361" t="s">
        <v>642</v>
      </c>
      <c r="C361" s="4" t="s">
        <v>3055</v>
      </c>
      <c r="D361" s="4" t="s">
        <v>3056</v>
      </c>
      <c r="E3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1" s="1">
        <v>647.35</v>
      </c>
      <c r="G361" s="7">
        <v>0.03</v>
      </c>
      <c r="H361" s="11">
        <v>666.77</v>
      </c>
      <c r="I361" s="13">
        <v>666.77</v>
      </c>
      <c r="J361" s="9">
        <f>NoweCeny[[#This Row],[Nowa cena netto]]/NoweCeny[[#This Row],[Stara cena netto]] - 1</f>
        <v>2.9999227620298052E-2</v>
      </c>
      <c r="K361" t="b">
        <f>NoweCeny[[#This Row],[Nowa cena netto]] &lt;&gt; NoweCeny[[#This Row],[Cena + %]]</f>
        <v>0</v>
      </c>
    </row>
    <row r="362" spans="1:11" x14ac:dyDescent="0.25">
      <c r="A362" t="s">
        <v>643</v>
      </c>
      <c r="B362" t="s">
        <v>644</v>
      </c>
      <c r="C362" s="4" t="s">
        <v>3055</v>
      </c>
      <c r="D362" s="4" t="s">
        <v>3056</v>
      </c>
      <c r="E3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2" s="1">
        <v>37.49</v>
      </c>
      <c r="G362" s="7">
        <v>0.03</v>
      </c>
      <c r="H362" s="11">
        <v>38.61</v>
      </c>
      <c r="I362" s="13">
        <v>38.61</v>
      </c>
      <c r="J362" s="9">
        <f>NoweCeny[[#This Row],[Nowa cena netto]]/NoweCeny[[#This Row],[Stara cena netto]] - 1</f>
        <v>2.9874633235529302E-2</v>
      </c>
      <c r="K362" t="b">
        <f>NoweCeny[[#This Row],[Nowa cena netto]] &lt;&gt; NoweCeny[[#This Row],[Cena + %]]</f>
        <v>0</v>
      </c>
    </row>
    <row r="363" spans="1:11" x14ac:dyDescent="0.25">
      <c r="A363" t="s">
        <v>645</v>
      </c>
      <c r="B363" t="s">
        <v>646</v>
      </c>
      <c r="C363" s="4" t="s">
        <v>3055</v>
      </c>
      <c r="D363" s="4" t="s">
        <v>3056</v>
      </c>
      <c r="E3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3" s="1">
        <v>37.49</v>
      </c>
      <c r="G363" s="7">
        <v>0.03</v>
      </c>
      <c r="H363" s="11">
        <v>38.61</v>
      </c>
      <c r="I363" s="13">
        <v>38.61</v>
      </c>
      <c r="J363" s="9">
        <f>NoweCeny[[#This Row],[Nowa cena netto]]/NoweCeny[[#This Row],[Stara cena netto]] - 1</f>
        <v>2.9874633235529302E-2</v>
      </c>
      <c r="K363" t="b">
        <f>NoweCeny[[#This Row],[Nowa cena netto]] &lt;&gt; NoweCeny[[#This Row],[Cena + %]]</f>
        <v>0</v>
      </c>
    </row>
    <row r="364" spans="1:11" x14ac:dyDescent="0.25">
      <c r="A364" t="s">
        <v>647</v>
      </c>
      <c r="B364" t="s">
        <v>648</v>
      </c>
      <c r="C364" s="4" t="s">
        <v>3055</v>
      </c>
      <c r="D364" s="4" t="s">
        <v>3056</v>
      </c>
      <c r="E3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4" s="1">
        <v>32.61</v>
      </c>
      <c r="G364" s="7">
        <v>0.03</v>
      </c>
      <c r="H364" s="11">
        <v>33.590000000000003</v>
      </c>
      <c r="I364" s="13">
        <v>33.590000000000003</v>
      </c>
      <c r="J364" s="9">
        <f>NoweCeny[[#This Row],[Nowa cena netto]]/NoweCeny[[#This Row],[Stara cena netto]] - 1</f>
        <v>3.005213124808348E-2</v>
      </c>
      <c r="K364" t="b">
        <f>NoweCeny[[#This Row],[Nowa cena netto]] &lt;&gt; NoweCeny[[#This Row],[Cena + %]]</f>
        <v>0</v>
      </c>
    </row>
    <row r="365" spans="1:11" x14ac:dyDescent="0.25">
      <c r="A365" t="s">
        <v>649</v>
      </c>
      <c r="B365" t="s">
        <v>650</v>
      </c>
      <c r="C365" s="4" t="s">
        <v>3055</v>
      </c>
      <c r="D365" s="4" t="s">
        <v>3056</v>
      </c>
      <c r="E3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5" s="1">
        <v>28.78</v>
      </c>
      <c r="G365" s="7">
        <v>0.03</v>
      </c>
      <c r="H365" s="11">
        <v>29.64</v>
      </c>
      <c r="I365" s="13">
        <v>29.64</v>
      </c>
      <c r="J365" s="9">
        <f>NoweCeny[[#This Row],[Nowa cena netto]]/NoweCeny[[#This Row],[Stara cena netto]] - 1</f>
        <v>2.9881862404447457E-2</v>
      </c>
      <c r="K365" t="b">
        <f>NoweCeny[[#This Row],[Nowa cena netto]] &lt;&gt; NoweCeny[[#This Row],[Cena + %]]</f>
        <v>0</v>
      </c>
    </row>
    <row r="366" spans="1:11" x14ac:dyDescent="0.25">
      <c r="A366" t="s">
        <v>651</v>
      </c>
      <c r="B366" t="s">
        <v>583</v>
      </c>
      <c r="C366" s="4" t="s">
        <v>3055</v>
      </c>
      <c r="D366" s="4" t="s">
        <v>3056</v>
      </c>
      <c r="E3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6" s="1">
        <v>2.42</v>
      </c>
      <c r="G366" s="7">
        <v>0.03</v>
      </c>
      <c r="H366" s="11">
        <v>2.4900000000000002</v>
      </c>
      <c r="I366" s="13">
        <v>2.4900000000000002</v>
      </c>
      <c r="J366" s="9">
        <f>NoweCeny[[#This Row],[Nowa cena netto]]/NoweCeny[[#This Row],[Stara cena netto]] - 1</f>
        <v>2.8925619834710758E-2</v>
      </c>
      <c r="K366" t="b">
        <f>NoweCeny[[#This Row],[Nowa cena netto]] &lt;&gt; NoweCeny[[#This Row],[Cena + %]]</f>
        <v>0</v>
      </c>
    </row>
    <row r="367" spans="1:11" x14ac:dyDescent="0.25">
      <c r="A367" t="s">
        <v>652</v>
      </c>
      <c r="B367" t="s">
        <v>653</v>
      </c>
      <c r="C367" s="4" t="s">
        <v>3055</v>
      </c>
      <c r="D367" s="4" t="s">
        <v>3056</v>
      </c>
      <c r="E3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7" s="1">
        <v>12.86</v>
      </c>
      <c r="G367" s="7">
        <v>0.03</v>
      </c>
      <c r="H367" s="11">
        <v>13.25</v>
      </c>
      <c r="I367" s="13">
        <v>13.25</v>
      </c>
      <c r="J367" s="9">
        <f>NoweCeny[[#This Row],[Nowa cena netto]]/NoweCeny[[#This Row],[Stara cena netto]] - 1</f>
        <v>3.0326594090202219E-2</v>
      </c>
      <c r="K367" t="b">
        <f>NoweCeny[[#This Row],[Nowa cena netto]] &lt;&gt; NoweCeny[[#This Row],[Cena + %]]</f>
        <v>0</v>
      </c>
    </row>
    <row r="368" spans="1:11" x14ac:dyDescent="0.25">
      <c r="A368" t="s">
        <v>654</v>
      </c>
      <c r="B368" t="s">
        <v>655</v>
      </c>
      <c r="C368" s="4" t="s">
        <v>3055</v>
      </c>
      <c r="D368" s="4" t="s">
        <v>3056</v>
      </c>
      <c r="E3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8" s="1">
        <v>15.74</v>
      </c>
      <c r="G368" s="7">
        <v>0.03</v>
      </c>
      <c r="H368" s="11">
        <v>16.21</v>
      </c>
      <c r="I368" s="13">
        <v>16.21</v>
      </c>
      <c r="J368" s="9">
        <f>NoweCeny[[#This Row],[Nowa cena netto]]/NoweCeny[[#This Row],[Stara cena netto]] - 1</f>
        <v>2.986022871664562E-2</v>
      </c>
      <c r="K368" t="b">
        <f>NoweCeny[[#This Row],[Nowa cena netto]] &lt;&gt; NoweCeny[[#This Row],[Cena + %]]</f>
        <v>0</v>
      </c>
    </row>
    <row r="369" spans="1:11" x14ac:dyDescent="0.25">
      <c r="A369" t="s">
        <v>656</v>
      </c>
      <c r="B369" t="s">
        <v>583</v>
      </c>
      <c r="C369" s="4" t="s">
        <v>3055</v>
      </c>
      <c r="D369" s="4" t="s">
        <v>3056</v>
      </c>
      <c r="E3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69" s="1">
        <v>3.07</v>
      </c>
      <c r="G369" s="7">
        <v>0.03</v>
      </c>
      <c r="H369" s="11">
        <v>3.16</v>
      </c>
      <c r="I369" s="13">
        <v>3.16</v>
      </c>
      <c r="J369" s="9">
        <f>NoweCeny[[#This Row],[Nowa cena netto]]/NoweCeny[[#This Row],[Stara cena netto]] - 1</f>
        <v>2.931596091205213E-2</v>
      </c>
      <c r="K369" t="b">
        <f>NoweCeny[[#This Row],[Nowa cena netto]] &lt;&gt; NoweCeny[[#This Row],[Cena + %]]</f>
        <v>0</v>
      </c>
    </row>
    <row r="370" spans="1:11" x14ac:dyDescent="0.25">
      <c r="A370" t="s">
        <v>657</v>
      </c>
      <c r="B370" t="s">
        <v>658</v>
      </c>
      <c r="C370" s="4" t="s">
        <v>3055</v>
      </c>
      <c r="D370" s="4" t="s">
        <v>3056</v>
      </c>
      <c r="E3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0" s="1">
        <v>9.15</v>
      </c>
      <c r="G370" s="7">
        <v>0.03</v>
      </c>
      <c r="H370" s="11">
        <v>9.42</v>
      </c>
      <c r="I370" s="13">
        <v>9.42</v>
      </c>
      <c r="J370" s="9">
        <f>NoweCeny[[#This Row],[Nowa cena netto]]/NoweCeny[[#This Row],[Stara cena netto]] - 1</f>
        <v>2.9508196721311331E-2</v>
      </c>
      <c r="K370" t="b">
        <f>NoweCeny[[#This Row],[Nowa cena netto]] &lt;&gt; NoweCeny[[#This Row],[Cena + %]]</f>
        <v>0</v>
      </c>
    </row>
    <row r="371" spans="1:11" x14ac:dyDescent="0.25">
      <c r="A371" t="s">
        <v>659</v>
      </c>
      <c r="B371" t="s">
        <v>583</v>
      </c>
      <c r="C371" s="4" t="s">
        <v>3055</v>
      </c>
      <c r="D371" s="4" t="s">
        <v>3056</v>
      </c>
      <c r="E3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1" s="1">
        <v>2.57</v>
      </c>
      <c r="G371" s="7">
        <v>0.03</v>
      </c>
      <c r="H371" s="11">
        <v>2.65</v>
      </c>
      <c r="I371" s="13">
        <v>2.65</v>
      </c>
      <c r="J371" s="9">
        <f>NoweCeny[[#This Row],[Nowa cena netto]]/NoweCeny[[#This Row],[Stara cena netto]] - 1</f>
        <v>3.1128404669260812E-2</v>
      </c>
      <c r="K371" t="b">
        <f>NoweCeny[[#This Row],[Nowa cena netto]] &lt;&gt; NoweCeny[[#This Row],[Cena + %]]</f>
        <v>0</v>
      </c>
    </row>
    <row r="372" spans="1:11" x14ac:dyDescent="0.25">
      <c r="A372" t="s">
        <v>660</v>
      </c>
      <c r="B372" t="s">
        <v>661</v>
      </c>
      <c r="C372" s="4" t="s">
        <v>3055</v>
      </c>
      <c r="D372" s="4" t="s">
        <v>3056</v>
      </c>
      <c r="E3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2" s="1">
        <v>31.01</v>
      </c>
      <c r="G372" s="7">
        <v>0.03</v>
      </c>
      <c r="H372" s="11">
        <v>31.94</v>
      </c>
      <c r="I372" s="13">
        <v>31.94</v>
      </c>
      <c r="J372" s="9">
        <f>NoweCeny[[#This Row],[Nowa cena netto]]/NoweCeny[[#This Row],[Stara cena netto]] - 1</f>
        <v>2.9990325701386711E-2</v>
      </c>
      <c r="K372" t="b">
        <f>NoweCeny[[#This Row],[Nowa cena netto]] &lt;&gt; NoweCeny[[#This Row],[Cena + %]]</f>
        <v>0</v>
      </c>
    </row>
    <row r="373" spans="1:11" x14ac:dyDescent="0.25">
      <c r="A373" t="s">
        <v>662</v>
      </c>
      <c r="B373" t="s">
        <v>15</v>
      </c>
      <c r="C373" s="4" t="s">
        <v>3055</v>
      </c>
      <c r="D373" s="4" t="s">
        <v>3056</v>
      </c>
      <c r="E3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3" s="1">
        <v>2.73</v>
      </c>
      <c r="G373" s="7">
        <v>0.03</v>
      </c>
      <c r="H373" s="11">
        <v>2.81</v>
      </c>
      <c r="I373" s="13">
        <v>2.81</v>
      </c>
      <c r="J373" s="9">
        <f>NoweCeny[[#This Row],[Nowa cena netto]]/NoweCeny[[#This Row],[Stara cena netto]] - 1</f>
        <v>2.9304029304029422E-2</v>
      </c>
      <c r="K373" t="b">
        <f>NoweCeny[[#This Row],[Nowa cena netto]] &lt;&gt; NoweCeny[[#This Row],[Cena + %]]</f>
        <v>0</v>
      </c>
    </row>
    <row r="374" spans="1:11" x14ac:dyDescent="0.25">
      <c r="A374" t="s">
        <v>663</v>
      </c>
      <c r="B374" t="s">
        <v>664</v>
      </c>
      <c r="C374" s="4" t="s">
        <v>3055</v>
      </c>
      <c r="D374" s="4" t="s">
        <v>3056</v>
      </c>
      <c r="E3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4" s="1">
        <v>31.01</v>
      </c>
      <c r="G374" s="7">
        <v>0.03</v>
      </c>
      <c r="H374" s="11">
        <v>31.94</v>
      </c>
      <c r="I374" s="13">
        <v>31.94</v>
      </c>
      <c r="J374" s="9">
        <f>NoweCeny[[#This Row],[Nowa cena netto]]/NoweCeny[[#This Row],[Stara cena netto]] - 1</f>
        <v>2.9990325701386711E-2</v>
      </c>
      <c r="K374" t="b">
        <f>NoweCeny[[#This Row],[Nowa cena netto]] &lt;&gt; NoweCeny[[#This Row],[Cena + %]]</f>
        <v>0</v>
      </c>
    </row>
    <row r="375" spans="1:11" x14ac:dyDescent="0.25">
      <c r="A375" t="s">
        <v>665</v>
      </c>
      <c r="B375" t="s">
        <v>666</v>
      </c>
      <c r="C375" s="4" t="s">
        <v>3055</v>
      </c>
      <c r="D375" s="4" t="s">
        <v>3056</v>
      </c>
      <c r="E3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5" s="1">
        <v>37.49</v>
      </c>
      <c r="G375" s="7">
        <v>0.03</v>
      </c>
      <c r="H375" s="11">
        <v>38.61</v>
      </c>
      <c r="I375" s="13">
        <v>38.61</v>
      </c>
      <c r="J375" s="9">
        <f>NoweCeny[[#This Row],[Nowa cena netto]]/NoweCeny[[#This Row],[Stara cena netto]] - 1</f>
        <v>2.9874633235529302E-2</v>
      </c>
      <c r="K375" t="b">
        <f>NoweCeny[[#This Row],[Nowa cena netto]] &lt;&gt; NoweCeny[[#This Row],[Cena + %]]</f>
        <v>0</v>
      </c>
    </row>
    <row r="376" spans="1:11" x14ac:dyDescent="0.25">
      <c r="A376" t="s">
        <v>667</v>
      </c>
      <c r="B376" t="s">
        <v>668</v>
      </c>
      <c r="C376" s="4" t="s">
        <v>3055</v>
      </c>
      <c r="D376" s="4" t="s">
        <v>3056</v>
      </c>
      <c r="E3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6" s="1">
        <v>37.49</v>
      </c>
      <c r="G376" s="7">
        <v>0.03</v>
      </c>
      <c r="H376" s="11">
        <v>38.61</v>
      </c>
      <c r="I376" s="13">
        <v>38.61</v>
      </c>
      <c r="J376" s="9">
        <f>NoweCeny[[#This Row],[Nowa cena netto]]/NoweCeny[[#This Row],[Stara cena netto]] - 1</f>
        <v>2.9874633235529302E-2</v>
      </c>
      <c r="K376" t="b">
        <f>NoweCeny[[#This Row],[Nowa cena netto]] &lt;&gt; NoweCeny[[#This Row],[Cena + %]]</f>
        <v>0</v>
      </c>
    </row>
    <row r="377" spans="1:11" x14ac:dyDescent="0.25">
      <c r="A377" t="s">
        <v>669</v>
      </c>
      <c r="B377" t="s">
        <v>583</v>
      </c>
      <c r="C377" s="4" t="s">
        <v>3055</v>
      </c>
      <c r="D377" s="4" t="s">
        <v>3056</v>
      </c>
      <c r="E3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7" s="1">
        <v>4.1900000000000004</v>
      </c>
      <c r="G377" s="7">
        <v>0.03</v>
      </c>
      <c r="H377" s="11">
        <v>4.32</v>
      </c>
      <c r="I377" s="13">
        <v>4.32</v>
      </c>
      <c r="J377" s="9">
        <f>NoweCeny[[#This Row],[Nowa cena netto]]/NoweCeny[[#This Row],[Stara cena netto]] - 1</f>
        <v>3.1026252983293423E-2</v>
      </c>
      <c r="K377" t="b">
        <f>NoweCeny[[#This Row],[Nowa cena netto]] &lt;&gt; NoweCeny[[#This Row],[Cena + %]]</f>
        <v>0</v>
      </c>
    </row>
    <row r="378" spans="1:11" x14ac:dyDescent="0.25">
      <c r="A378" t="s">
        <v>670</v>
      </c>
      <c r="B378" t="s">
        <v>671</v>
      </c>
      <c r="C378" s="4" t="s">
        <v>3055</v>
      </c>
      <c r="D378" s="4" t="s">
        <v>3056</v>
      </c>
      <c r="E3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8" s="1">
        <v>31.01</v>
      </c>
      <c r="G378" s="7">
        <v>0.03</v>
      </c>
      <c r="H378" s="11">
        <v>31.94</v>
      </c>
      <c r="I378" s="13">
        <v>31.94</v>
      </c>
      <c r="J378" s="9">
        <f>NoweCeny[[#This Row],[Nowa cena netto]]/NoweCeny[[#This Row],[Stara cena netto]] - 1</f>
        <v>2.9990325701386711E-2</v>
      </c>
      <c r="K378" t="b">
        <f>NoweCeny[[#This Row],[Nowa cena netto]] &lt;&gt; NoweCeny[[#This Row],[Cena + %]]</f>
        <v>0</v>
      </c>
    </row>
    <row r="379" spans="1:11" x14ac:dyDescent="0.25">
      <c r="A379" t="s">
        <v>672</v>
      </c>
      <c r="B379" t="s">
        <v>673</v>
      </c>
      <c r="C379" s="4" t="s">
        <v>3055</v>
      </c>
      <c r="D379" s="4" t="s">
        <v>3056</v>
      </c>
      <c r="E3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79" s="1">
        <v>31.66</v>
      </c>
      <c r="G379" s="7">
        <v>0.03</v>
      </c>
      <c r="H379" s="11">
        <v>32.61</v>
      </c>
      <c r="I379" s="13">
        <v>32.61</v>
      </c>
      <c r="J379" s="9">
        <f>NoweCeny[[#This Row],[Nowa cena netto]]/NoweCeny[[#This Row],[Stara cena netto]] - 1</f>
        <v>3.0006317119393611E-2</v>
      </c>
      <c r="K379" t="b">
        <f>NoweCeny[[#This Row],[Nowa cena netto]] &lt;&gt; NoweCeny[[#This Row],[Cena + %]]</f>
        <v>0</v>
      </c>
    </row>
    <row r="380" spans="1:11" x14ac:dyDescent="0.25">
      <c r="A380" t="s">
        <v>674</v>
      </c>
      <c r="B380" t="s">
        <v>675</v>
      </c>
      <c r="C380" s="4" t="s">
        <v>3055</v>
      </c>
      <c r="D380" s="4" t="s">
        <v>3056</v>
      </c>
      <c r="E3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0" s="1">
        <v>5.3</v>
      </c>
      <c r="G380" s="7">
        <v>0.03</v>
      </c>
      <c r="H380" s="11">
        <v>5.46</v>
      </c>
      <c r="I380" s="13">
        <v>5.46</v>
      </c>
      <c r="J380" s="9">
        <f>NoweCeny[[#This Row],[Nowa cena netto]]/NoweCeny[[#This Row],[Stara cena netto]] - 1</f>
        <v>3.0188679245283012E-2</v>
      </c>
      <c r="K380" t="b">
        <f>NoweCeny[[#This Row],[Nowa cena netto]] &lt;&gt; NoweCeny[[#This Row],[Cena + %]]</f>
        <v>0</v>
      </c>
    </row>
    <row r="381" spans="1:11" x14ac:dyDescent="0.25">
      <c r="A381" t="s">
        <v>676</v>
      </c>
      <c r="B381" t="s">
        <v>15</v>
      </c>
      <c r="C381" s="4" t="s">
        <v>3055</v>
      </c>
      <c r="D381" s="4" t="s">
        <v>3056</v>
      </c>
      <c r="E3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1" s="1">
        <v>6.27</v>
      </c>
      <c r="G381" s="7">
        <v>0.03</v>
      </c>
      <c r="H381" s="11">
        <v>6.46</v>
      </c>
      <c r="I381" s="13">
        <v>6.46</v>
      </c>
      <c r="J381" s="9">
        <f>NoweCeny[[#This Row],[Nowa cena netto]]/NoweCeny[[#This Row],[Stara cena netto]] - 1</f>
        <v>3.0303030303030276E-2</v>
      </c>
      <c r="K381" t="b">
        <f>NoweCeny[[#This Row],[Nowa cena netto]] &lt;&gt; NoweCeny[[#This Row],[Cena + %]]</f>
        <v>0</v>
      </c>
    </row>
    <row r="382" spans="1:11" x14ac:dyDescent="0.25">
      <c r="A382" t="s">
        <v>677</v>
      </c>
      <c r="B382" t="s">
        <v>678</v>
      </c>
      <c r="C382" s="4" t="s">
        <v>3055</v>
      </c>
      <c r="D382" s="4" t="s">
        <v>3056</v>
      </c>
      <c r="E3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2" s="1">
        <v>6.76</v>
      </c>
      <c r="G382" s="7">
        <v>0.03</v>
      </c>
      <c r="H382" s="11">
        <v>6.96</v>
      </c>
      <c r="I382" s="13">
        <v>6.96</v>
      </c>
      <c r="J382" s="9">
        <f>NoweCeny[[#This Row],[Nowa cena netto]]/NoweCeny[[#This Row],[Stara cena netto]] - 1</f>
        <v>2.9585798816567976E-2</v>
      </c>
      <c r="K382" t="b">
        <f>NoweCeny[[#This Row],[Nowa cena netto]] &lt;&gt; NoweCeny[[#This Row],[Cena + %]]</f>
        <v>0</v>
      </c>
    </row>
    <row r="383" spans="1:11" x14ac:dyDescent="0.25">
      <c r="A383" t="s">
        <v>679</v>
      </c>
      <c r="B383" t="s">
        <v>680</v>
      </c>
      <c r="C383" s="4" t="s">
        <v>3055</v>
      </c>
      <c r="D383" s="4" t="s">
        <v>3056</v>
      </c>
      <c r="E3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3" s="1">
        <v>2.73</v>
      </c>
      <c r="G383" s="7">
        <v>0.03</v>
      </c>
      <c r="H383" s="11">
        <v>2.81</v>
      </c>
      <c r="I383" s="13">
        <v>2.81</v>
      </c>
      <c r="J383" s="9">
        <f>NoweCeny[[#This Row],[Nowa cena netto]]/NoweCeny[[#This Row],[Stara cena netto]] - 1</f>
        <v>2.9304029304029422E-2</v>
      </c>
      <c r="K383" t="b">
        <f>NoweCeny[[#This Row],[Nowa cena netto]] &lt;&gt; NoweCeny[[#This Row],[Cena + %]]</f>
        <v>0</v>
      </c>
    </row>
    <row r="384" spans="1:11" x14ac:dyDescent="0.25">
      <c r="A384" t="s">
        <v>681</v>
      </c>
      <c r="B384" t="s">
        <v>680</v>
      </c>
      <c r="C384" s="4" t="s">
        <v>3055</v>
      </c>
      <c r="D384" s="4" t="s">
        <v>3056</v>
      </c>
      <c r="E3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4" s="1">
        <v>2.73</v>
      </c>
      <c r="G384" s="7">
        <v>0.03</v>
      </c>
      <c r="H384" s="11">
        <v>2.81</v>
      </c>
      <c r="I384" s="13">
        <v>2.81</v>
      </c>
      <c r="J384" s="9">
        <f>NoweCeny[[#This Row],[Nowa cena netto]]/NoweCeny[[#This Row],[Stara cena netto]] - 1</f>
        <v>2.9304029304029422E-2</v>
      </c>
      <c r="K384" t="b">
        <f>NoweCeny[[#This Row],[Nowa cena netto]] &lt;&gt; NoweCeny[[#This Row],[Cena + %]]</f>
        <v>0</v>
      </c>
    </row>
    <row r="385" spans="1:11" x14ac:dyDescent="0.25">
      <c r="A385" t="s">
        <v>682</v>
      </c>
      <c r="B385" t="s">
        <v>680</v>
      </c>
      <c r="C385" s="4" t="s">
        <v>3055</v>
      </c>
      <c r="D385" s="4" t="s">
        <v>3056</v>
      </c>
      <c r="E3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5" s="1">
        <v>2.73</v>
      </c>
      <c r="G385" s="7">
        <v>0.03</v>
      </c>
      <c r="H385" s="11">
        <v>2.81</v>
      </c>
      <c r="I385" s="13">
        <v>2.81</v>
      </c>
      <c r="J385" s="9">
        <f>NoweCeny[[#This Row],[Nowa cena netto]]/NoweCeny[[#This Row],[Stara cena netto]] - 1</f>
        <v>2.9304029304029422E-2</v>
      </c>
      <c r="K385" t="b">
        <f>NoweCeny[[#This Row],[Nowa cena netto]] &lt;&gt; NoweCeny[[#This Row],[Cena + %]]</f>
        <v>0</v>
      </c>
    </row>
    <row r="386" spans="1:11" x14ac:dyDescent="0.25">
      <c r="A386" t="s">
        <v>683</v>
      </c>
      <c r="B386" t="s">
        <v>684</v>
      </c>
      <c r="C386" s="4" t="s">
        <v>3055</v>
      </c>
      <c r="D386" s="4" t="s">
        <v>3056</v>
      </c>
      <c r="E3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6" s="1">
        <v>369.47</v>
      </c>
      <c r="G386" s="7">
        <v>0.03</v>
      </c>
      <c r="H386" s="11">
        <v>380.55</v>
      </c>
      <c r="I386" s="13">
        <v>380.55</v>
      </c>
      <c r="J386" s="9">
        <f>NoweCeny[[#This Row],[Nowa cena netto]]/NoweCeny[[#This Row],[Stara cena netto]] - 1</f>
        <v>2.9988903023249414E-2</v>
      </c>
      <c r="K386" t="b">
        <f>NoweCeny[[#This Row],[Nowa cena netto]] &lt;&gt; NoweCeny[[#This Row],[Cena + %]]</f>
        <v>0</v>
      </c>
    </row>
    <row r="387" spans="1:11" x14ac:dyDescent="0.25">
      <c r="A387" t="s">
        <v>685</v>
      </c>
      <c r="B387" t="s">
        <v>686</v>
      </c>
      <c r="C387" s="4" t="s">
        <v>3055</v>
      </c>
      <c r="D387" s="4" t="s">
        <v>3056</v>
      </c>
      <c r="E3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7" s="1">
        <v>43.22</v>
      </c>
      <c r="G387" s="7">
        <v>0.03</v>
      </c>
      <c r="H387" s="11">
        <v>44.52</v>
      </c>
      <c r="I387" s="13">
        <v>44.52</v>
      </c>
      <c r="J387" s="9">
        <f>NoweCeny[[#This Row],[Nowa cena netto]]/NoweCeny[[#This Row],[Stara cena netto]] - 1</f>
        <v>3.0078667283665039E-2</v>
      </c>
      <c r="K387" t="b">
        <f>NoweCeny[[#This Row],[Nowa cena netto]] &lt;&gt; NoweCeny[[#This Row],[Cena + %]]</f>
        <v>0</v>
      </c>
    </row>
    <row r="388" spans="1:11" x14ac:dyDescent="0.25">
      <c r="A388" t="s">
        <v>687</v>
      </c>
      <c r="B388" t="s">
        <v>684</v>
      </c>
      <c r="C388" s="4" t="s">
        <v>3055</v>
      </c>
      <c r="D388" s="4" t="s">
        <v>3056</v>
      </c>
      <c r="E3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8" s="1">
        <v>301.83999999999997</v>
      </c>
      <c r="G388" s="7">
        <v>0.03</v>
      </c>
      <c r="H388" s="11">
        <v>310.89999999999998</v>
      </c>
      <c r="I388" s="13">
        <v>310.89999999999998</v>
      </c>
      <c r="J388" s="9">
        <f>NoweCeny[[#This Row],[Nowa cena netto]]/NoweCeny[[#This Row],[Stara cena netto]] - 1</f>
        <v>3.001590246488206E-2</v>
      </c>
      <c r="K388" t="b">
        <f>NoweCeny[[#This Row],[Nowa cena netto]] &lt;&gt; NoweCeny[[#This Row],[Cena + %]]</f>
        <v>0</v>
      </c>
    </row>
    <row r="389" spans="1:11" x14ac:dyDescent="0.25">
      <c r="A389" t="s">
        <v>688</v>
      </c>
      <c r="B389" t="s">
        <v>583</v>
      </c>
      <c r="C389" s="4" t="s">
        <v>3055</v>
      </c>
      <c r="D389" s="4" t="s">
        <v>3056</v>
      </c>
      <c r="E3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89" s="1">
        <v>101.54</v>
      </c>
      <c r="G389" s="7">
        <v>0.03</v>
      </c>
      <c r="H389" s="11">
        <v>104.59</v>
      </c>
      <c r="I389" s="13">
        <v>104.59</v>
      </c>
      <c r="J389" s="9">
        <f>NoweCeny[[#This Row],[Nowa cena netto]]/NoweCeny[[#This Row],[Stara cena netto]] - 1</f>
        <v>3.0037423675398855E-2</v>
      </c>
      <c r="K389" t="b">
        <f>NoweCeny[[#This Row],[Nowa cena netto]] &lt;&gt; NoweCeny[[#This Row],[Cena + %]]</f>
        <v>0</v>
      </c>
    </row>
    <row r="390" spans="1:11" x14ac:dyDescent="0.25">
      <c r="A390" t="s">
        <v>689</v>
      </c>
      <c r="B390" t="s">
        <v>675</v>
      </c>
      <c r="C390" s="4" t="s">
        <v>3055</v>
      </c>
      <c r="D390" s="4" t="s">
        <v>3056</v>
      </c>
      <c r="E3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0" s="1">
        <v>26.97</v>
      </c>
      <c r="G390" s="7">
        <v>0.03</v>
      </c>
      <c r="H390" s="11">
        <v>27.78</v>
      </c>
      <c r="I390" s="13">
        <v>27.78</v>
      </c>
      <c r="J390" s="9">
        <f>NoweCeny[[#This Row],[Nowa cena netto]]/NoweCeny[[#This Row],[Stara cena netto]] - 1</f>
        <v>3.0033370411568505E-2</v>
      </c>
      <c r="K390" t="b">
        <f>NoweCeny[[#This Row],[Nowa cena netto]] &lt;&gt; NoweCeny[[#This Row],[Cena + %]]</f>
        <v>0</v>
      </c>
    </row>
    <row r="391" spans="1:11" x14ac:dyDescent="0.25">
      <c r="A391" t="s">
        <v>690</v>
      </c>
      <c r="B391" t="s">
        <v>691</v>
      </c>
      <c r="C391" s="4" t="s">
        <v>3055</v>
      </c>
      <c r="D391" s="4" t="s">
        <v>3056</v>
      </c>
      <c r="E3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1" s="1">
        <v>188.59</v>
      </c>
      <c r="G391" s="7">
        <v>0.03</v>
      </c>
      <c r="H391" s="11">
        <v>194.25</v>
      </c>
      <c r="I391" s="13">
        <v>194.25</v>
      </c>
      <c r="J391" s="9">
        <f>NoweCeny[[#This Row],[Nowa cena netto]]/NoweCeny[[#This Row],[Stara cena netto]] - 1</f>
        <v>3.0012195768598593E-2</v>
      </c>
      <c r="K391" t="b">
        <f>NoweCeny[[#This Row],[Nowa cena netto]] &lt;&gt; NoweCeny[[#This Row],[Cena + %]]</f>
        <v>0</v>
      </c>
    </row>
    <row r="392" spans="1:11" x14ac:dyDescent="0.25">
      <c r="A392" t="s">
        <v>692</v>
      </c>
      <c r="B392" t="s">
        <v>693</v>
      </c>
      <c r="C392" s="4" t="s">
        <v>3055</v>
      </c>
      <c r="D392" s="4" t="s">
        <v>3056</v>
      </c>
      <c r="E3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2" s="1">
        <v>151.81</v>
      </c>
      <c r="G392" s="7">
        <v>0.03</v>
      </c>
      <c r="H392" s="11">
        <v>156.36000000000001</v>
      </c>
      <c r="I392" s="13">
        <v>156.36000000000001</v>
      </c>
      <c r="J392" s="9">
        <f>NoweCeny[[#This Row],[Nowa cena netto]]/NoweCeny[[#This Row],[Stara cena netto]] - 1</f>
        <v>2.9971675120216146E-2</v>
      </c>
      <c r="K392" t="b">
        <f>NoweCeny[[#This Row],[Nowa cena netto]] &lt;&gt; NoweCeny[[#This Row],[Cena + %]]</f>
        <v>0</v>
      </c>
    </row>
    <row r="393" spans="1:11" x14ac:dyDescent="0.25">
      <c r="A393" t="s">
        <v>694</v>
      </c>
      <c r="B393" t="s">
        <v>695</v>
      </c>
      <c r="C393" s="4" t="s">
        <v>3055</v>
      </c>
      <c r="D393" s="4" t="s">
        <v>3056</v>
      </c>
      <c r="E3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3" s="1">
        <v>83.23</v>
      </c>
      <c r="G393" s="7">
        <v>0.03</v>
      </c>
      <c r="H393" s="11">
        <v>85.73</v>
      </c>
      <c r="I393" s="13">
        <v>85.73</v>
      </c>
      <c r="J393" s="9">
        <f>NoweCeny[[#This Row],[Nowa cena netto]]/NoweCeny[[#This Row],[Stara cena netto]] - 1</f>
        <v>3.0037246185269817E-2</v>
      </c>
      <c r="K393" t="b">
        <f>NoweCeny[[#This Row],[Nowa cena netto]] &lt;&gt; NoweCeny[[#This Row],[Cena + %]]</f>
        <v>0</v>
      </c>
    </row>
    <row r="394" spans="1:11" x14ac:dyDescent="0.25">
      <c r="A394" t="s">
        <v>696</v>
      </c>
      <c r="B394" t="s">
        <v>684</v>
      </c>
      <c r="C394" s="4" t="s">
        <v>3055</v>
      </c>
      <c r="D394" s="4" t="s">
        <v>3056</v>
      </c>
      <c r="E3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4" s="1">
        <v>270.68</v>
      </c>
      <c r="G394" s="7">
        <v>0.03</v>
      </c>
      <c r="H394" s="11">
        <v>278.8</v>
      </c>
      <c r="I394" s="13">
        <v>278.8</v>
      </c>
      <c r="J394" s="9">
        <f>NoweCeny[[#This Row],[Nowa cena netto]]/NoweCeny[[#This Row],[Stara cena netto]] - 1</f>
        <v>2.9998522240283654E-2</v>
      </c>
      <c r="K394" t="b">
        <f>NoweCeny[[#This Row],[Nowa cena netto]] &lt;&gt; NoweCeny[[#This Row],[Cena + %]]</f>
        <v>0</v>
      </c>
    </row>
    <row r="395" spans="1:11" x14ac:dyDescent="0.25">
      <c r="A395" t="s">
        <v>697</v>
      </c>
      <c r="B395" t="s">
        <v>583</v>
      </c>
      <c r="C395" s="4" t="s">
        <v>3055</v>
      </c>
      <c r="D395" s="4" t="s">
        <v>3056</v>
      </c>
      <c r="E3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5" s="1">
        <v>16.71</v>
      </c>
      <c r="G395" s="7">
        <v>0.03</v>
      </c>
      <c r="H395" s="11">
        <v>17.21</v>
      </c>
      <c r="I395" s="13">
        <v>17.21</v>
      </c>
      <c r="J395" s="9">
        <f>NoweCeny[[#This Row],[Nowa cena netto]]/NoweCeny[[#This Row],[Stara cena netto]] - 1</f>
        <v>2.9922202274087262E-2</v>
      </c>
      <c r="K395" t="b">
        <f>NoweCeny[[#This Row],[Nowa cena netto]] &lt;&gt; NoweCeny[[#This Row],[Cena + %]]</f>
        <v>0</v>
      </c>
    </row>
    <row r="396" spans="1:11" x14ac:dyDescent="0.25">
      <c r="A396" t="s">
        <v>698</v>
      </c>
      <c r="B396" t="s">
        <v>699</v>
      </c>
      <c r="C396" s="4" t="s">
        <v>3055</v>
      </c>
      <c r="D396" s="4" t="s">
        <v>3056</v>
      </c>
      <c r="E3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6" s="1">
        <v>115.65</v>
      </c>
      <c r="G396" s="7">
        <v>0.03</v>
      </c>
      <c r="H396" s="11">
        <v>119.12</v>
      </c>
      <c r="I396" s="13">
        <v>119.12</v>
      </c>
      <c r="J396" s="9">
        <f>NoweCeny[[#This Row],[Nowa cena netto]]/NoweCeny[[#This Row],[Stara cena netto]] - 1</f>
        <v>3.0004323389537291E-2</v>
      </c>
      <c r="K396" t="b">
        <f>NoweCeny[[#This Row],[Nowa cena netto]] &lt;&gt; NoweCeny[[#This Row],[Cena + %]]</f>
        <v>0</v>
      </c>
    </row>
    <row r="397" spans="1:11" x14ac:dyDescent="0.25">
      <c r="A397" t="s">
        <v>700</v>
      </c>
      <c r="B397" t="s">
        <v>57</v>
      </c>
      <c r="C397" s="4" t="s">
        <v>3055</v>
      </c>
      <c r="D397" s="4" t="s">
        <v>3056</v>
      </c>
      <c r="E3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7" s="1">
        <v>32.31</v>
      </c>
      <c r="G397" s="7">
        <v>0.03</v>
      </c>
      <c r="H397" s="11">
        <v>33.28</v>
      </c>
      <c r="I397" s="13">
        <v>33.28</v>
      </c>
      <c r="J397" s="9">
        <f>NoweCeny[[#This Row],[Nowa cena netto]]/NoweCeny[[#This Row],[Stara cena netto]] - 1</f>
        <v>3.0021665119158047E-2</v>
      </c>
      <c r="K397" t="b">
        <f>NoweCeny[[#This Row],[Nowa cena netto]] &lt;&gt; NoweCeny[[#This Row],[Cena + %]]</f>
        <v>0</v>
      </c>
    </row>
    <row r="398" spans="1:11" x14ac:dyDescent="0.25">
      <c r="A398" t="s">
        <v>701</v>
      </c>
      <c r="B398" t="s">
        <v>15</v>
      </c>
      <c r="C398" s="4" t="s">
        <v>3055</v>
      </c>
      <c r="D398" s="4" t="s">
        <v>3056</v>
      </c>
      <c r="E3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8" s="1">
        <v>15.43</v>
      </c>
      <c r="G398" s="7">
        <v>0.03</v>
      </c>
      <c r="H398" s="11">
        <v>15.89</v>
      </c>
      <c r="I398" s="13">
        <v>15.89</v>
      </c>
      <c r="J398" s="9">
        <f>NoweCeny[[#This Row],[Nowa cena netto]]/NoweCeny[[#This Row],[Stara cena netto]] - 1</f>
        <v>2.9812054439403823E-2</v>
      </c>
      <c r="K398" t="b">
        <f>NoweCeny[[#This Row],[Nowa cena netto]] &lt;&gt; NoweCeny[[#This Row],[Cena + %]]</f>
        <v>0</v>
      </c>
    </row>
    <row r="399" spans="1:11" x14ac:dyDescent="0.25">
      <c r="A399" t="s">
        <v>702</v>
      </c>
      <c r="B399" t="s">
        <v>684</v>
      </c>
      <c r="C399" s="4" t="s">
        <v>3055</v>
      </c>
      <c r="D399" s="4" t="s">
        <v>3056</v>
      </c>
      <c r="E3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399" s="1">
        <v>30.05</v>
      </c>
      <c r="G399" s="7">
        <v>0.03</v>
      </c>
      <c r="H399" s="11">
        <v>30.95</v>
      </c>
      <c r="I399" s="13">
        <v>30.95</v>
      </c>
      <c r="J399" s="9">
        <f>NoweCeny[[#This Row],[Nowa cena netto]]/NoweCeny[[#This Row],[Stara cena netto]] - 1</f>
        <v>2.9950083194675514E-2</v>
      </c>
      <c r="K399" t="b">
        <f>NoweCeny[[#This Row],[Nowa cena netto]] &lt;&gt; NoweCeny[[#This Row],[Cena + %]]</f>
        <v>0</v>
      </c>
    </row>
    <row r="400" spans="1:11" x14ac:dyDescent="0.25">
      <c r="A400" t="s">
        <v>703</v>
      </c>
      <c r="B400" t="s">
        <v>684</v>
      </c>
      <c r="C400" s="4" t="s">
        <v>3055</v>
      </c>
      <c r="D400" s="4" t="s">
        <v>3056</v>
      </c>
      <c r="E4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0" s="1">
        <v>30.05</v>
      </c>
      <c r="G400" s="7">
        <v>0.03</v>
      </c>
      <c r="H400" s="11">
        <v>30.95</v>
      </c>
      <c r="I400" s="13">
        <v>30.95</v>
      </c>
      <c r="J400" s="9">
        <f>NoweCeny[[#This Row],[Nowa cena netto]]/NoweCeny[[#This Row],[Stara cena netto]] - 1</f>
        <v>2.9950083194675514E-2</v>
      </c>
      <c r="K400" t="b">
        <f>NoweCeny[[#This Row],[Nowa cena netto]] &lt;&gt; NoweCeny[[#This Row],[Cena + %]]</f>
        <v>0</v>
      </c>
    </row>
    <row r="401" spans="1:11" x14ac:dyDescent="0.25">
      <c r="A401" t="s">
        <v>704</v>
      </c>
      <c r="B401" t="s">
        <v>583</v>
      </c>
      <c r="C401" s="4" t="s">
        <v>3055</v>
      </c>
      <c r="D401" s="4" t="s">
        <v>3056</v>
      </c>
      <c r="E4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1" s="1">
        <v>5.17</v>
      </c>
      <c r="G401" s="7">
        <v>0.03</v>
      </c>
      <c r="H401" s="11">
        <v>5.33</v>
      </c>
      <c r="I401" s="13">
        <v>5.33</v>
      </c>
      <c r="J401" s="9">
        <f>NoweCeny[[#This Row],[Nowa cena netto]]/NoweCeny[[#This Row],[Stara cena netto]] - 1</f>
        <v>3.0947775628626717E-2</v>
      </c>
      <c r="K401" t="b">
        <f>NoweCeny[[#This Row],[Nowa cena netto]] &lt;&gt; NoweCeny[[#This Row],[Cena + %]]</f>
        <v>0</v>
      </c>
    </row>
    <row r="402" spans="1:11" x14ac:dyDescent="0.25">
      <c r="A402" t="s">
        <v>705</v>
      </c>
      <c r="B402" t="s">
        <v>583</v>
      </c>
      <c r="C402" s="4" t="s">
        <v>3055</v>
      </c>
      <c r="D402" s="4" t="s">
        <v>3056</v>
      </c>
      <c r="E4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2" s="1">
        <v>5.17</v>
      </c>
      <c r="G402" s="7">
        <v>0.03</v>
      </c>
      <c r="H402" s="11">
        <v>5.33</v>
      </c>
      <c r="I402" s="13">
        <v>5.33</v>
      </c>
      <c r="J402" s="9">
        <f>NoweCeny[[#This Row],[Nowa cena netto]]/NoweCeny[[#This Row],[Stara cena netto]] - 1</f>
        <v>3.0947775628626717E-2</v>
      </c>
      <c r="K402" t="b">
        <f>NoweCeny[[#This Row],[Nowa cena netto]] &lt;&gt; NoweCeny[[#This Row],[Cena + %]]</f>
        <v>0</v>
      </c>
    </row>
    <row r="403" spans="1:11" x14ac:dyDescent="0.25">
      <c r="A403" t="s">
        <v>706</v>
      </c>
      <c r="B403" t="s">
        <v>707</v>
      </c>
      <c r="C403" s="4" t="s">
        <v>3055</v>
      </c>
      <c r="D403" s="4" t="s">
        <v>3056</v>
      </c>
      <c r="E4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3" s="1">
        <v>2.57</v>
      </c>
      <c r="G403" s="7">
        <v>0.03</v>
      </c>
      <c r="H403" s="11">
        <v>2.65</v>
      </c>
      <c r="I403" s="13">
        <v>2.65</v>
      </c>
      <c r="J403" s="9">
        <f>NoweCeny[[#This Row],[Nowa cena netto]]/NoweCeny[[#This Row],[Stara cena netto]] - 1</f>
        <v>3.1128404669260812E-2</v>
      </c>
      <c r="K403" t="b">
        <f>NoweCeny[[#This Row],[Nowa cena netto]] &lt;&gt; NoweCeny[[#This Row],[Cena + %]]</f>
        <v>0</v>
      </c>
    </row>
    <row r="404" spans="1:11" x14ac:dyDescent="0.25">
      <c r="A404" t="s">
        <v>708</v>
      </c>
      <c r="B404" t="s">
        <v>709</v>
      </c>
      <c r="C404" s="4" t="s">
        <v>3055</v>
      </c>
      <c r="D404" s="4" t="s">
        <v>3056</v>
      </c>
      <c r="E4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4" s="1">
        <v>27.15</v>
      </c>
      <c r="G404" s="7">
        <v>0.03</v>
      </c>
      <c r="H404" s="11">
        <v>27.96</v>
      </c>
      <c r="I404" s="13">
        <v>27.96</v>
      </c>
      <c r="J404" s="9">
        <f>NoweCeny[[#This Row],[Nowa cena netto]]/NoweCeny[[#This Row],[Stara cena netto]] - 1</f>
        <v>2.9834254143646488E-2</v>
      </c>
      <c r="K404" t="b">
        <f>NoweCeny[[#This Row],[Nowa cena netto]] &lt;&gt; NoweCeny[[#This Row],[Cena + %]]</f>
        <v>0</v>
      </c>
    </row>
    <row r="405" spans="1:11" x14ac:dyDescent="0.25">
      <c r="A405" t="s">
        <v>710</v>
      </c>
      <c r="B405" t="s">
        <v>711</v>
      </c>
      <c r="C405" s="4" t="s">
        <v>3055</v>
      </c>
      <c r="D405" s="4" t="s">
        <v>3056</v>
      </c>
      <c r="E4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5" s="1">
        <v>27.15</v>
      </c>
      <c r="G405" s="7">
        <v>0.03</v>
      </c>
      <c r="H405" s="11">
        <v>27.96</v>
      </c>
      <c r="I405" s="13">
        <v>27.96</v>
      </c>
      <c r="J405" s="9">
        <f>NoweCeny[[#This Row],[Nowa cena netto]]/NoweCeny[[#This Row],[Stara cena netto]] - 1</f>
        <v>2.9834254143646488E-2</v>
      </c>
      <c r="K405" t="b">
        <f>NoweCeny[[#This Row],[Nowa cena netto]] &lt;&gt; NoweCeny[[#This Row],[Cena + %]]</f>
        <v>0</v>
      </c>
    </row>
    <row r="406" spans="1:11" x14ac:dyDescent="0.25">
      <c r="A406" t="s">
        <v>712</v>
      </c>
      <c r="B406" t="s">
        <v>709</v>
      </c>
      <c r="C406" s="4" t="s">
        <v>3055</v>
      </c>
      <c r="D406" s="4" t="s">
        <v>3056</v>
      </c>
      <c r="E4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6" s="1">
        <v>27.15</v>
      </c>
      <c r="G406" s="7">
        <v>0.03</v>
      </c>
      <c r="H406" s="11">
        <v>27.96</v>
      </c>
      <c r="I406" s="13">
        <v>27.96</v>
      </c>
      <c r="J406" s="9">
        <f>NoweCeny[[#This Row],[Nowa cena netto]]/NoweCeny[[#This Row],[Stara cena netto]] - 1</f>
        <v>2.9834254143646488E-2</v>
      </c>
      <c r="K406" t="b">
        <f>NoweCeny[[#This Row],[Nowa cena netto]] &lt;&gt; NoweCeny[[#This Row],[Cena + %]]</f>
        <v>0</v>
      </c>
    </row>
    <row r="407" spans="1:11" x14ac:dyDescent="0.25">
      <c r="A407" t="s">
        <v>713</v>
      </c>
      <c r="B407" t="s">
        <v>714</v>
      </c>
      <c r="C407" s="4" t="s">
        <v>3055</v>
      </c>
      <c r="D407" s="4" t="s">
        <v>3056</v>
      </c>
      <c r="E4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7" s="1">
        <v>27.15</v>
      </c>
      <c r="G407" s="7">
        <v>0.03</v>
      </c>
      <c r="H407" s="11">
        <v>27.96</v>
      </c>
      <c r="I407" s="13">
        <v>27.96</v>
      </c>
      <c r="J407" s="9">
        <f>NoweCeny[[#This Row],[Nowa cena netto]]/NoweCeny[[#This Row],[Stara cena netto]] - 1</f>
        <v>2.9834254143646488E-2</v>
      </c>
      <c r="K407" t="b">
        <f>NoweCeny[[#This Row],[Nowa cena netto]] &lt;&gt; NoweCeny[[#This Row],[Cena + %]]</f>
        <v>0</v>
      </c>
    </row>
    <row r="408" spans="1:11" x14ac:dyDescent="0.25">
      <c r="A408" t="s">
        <v>715</v>
      </c>
      <c r="B408" t="s">
        <v>711</v>
      </c>
      <c r="C408" s="4" t="s">
        <v>3055</v>
      </c>
      <c r="D408" s="4" t="s">
        <v>3056</v>
      </c>
      <c r="E4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8" s="1">
        <v>27.15</v>
      </c>
      <c r="G408" s="7">
        <v>0.03</v>
      </c>
      <c r="H408" s="11">
        <v>27.96</v>
      </c>
      <c r="I408" s="13">
        <v>27.96</v>
      </c>
      <c r="J408" s="9">
        <f>NoweCeny[[#This Row],[Nowa cena netto]]/NoweCeny[[#This Row],[Stara cena netto]] - 1</f>
        <v>2.9834254143646488E-2</v>
      </c>
      <c r="K408" t="b">
        <f>NoweCeny[[#This Row],[Nowa cena netto]] &lt;&gt; NoweCeny[[#This Row],[Cena + %]]</f>
        <v>0</v>
      </c>
    </row>
    <row r="409" spans="1:11" x14ac:dyDescent="0.25">
      <c r="A409" t="s">
        <v>716</v>
      </c>
      <c r="B409" t="s">
        <v>3064</v>
      </c>
      <c r="C409" s="4" t="s">
        <v>3055</v>
      </c>
      <c r="D409" s="4" t="s">
        <v>3056</v>
      </c>
      <c r="E4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09" s="1">
        <v>73.239999999999995</v>
      </c>
      <c r="G409" s="7">
        <v>0.03</v>
      </c>
      <c r="H409" s="11">
        <v>75.44</v>
      </c>
      <c r="I409" s="13">
        <v>75.44</v>
      </c>
      <c r="J409" s="9">
        <f>NoweCeny[[#This Row],[Nowa cena netto]]/NoweCeny[[#This Row],[Stara cena netto]] - 1</f>
        <v>3.0038230475150307E-2</v>
      </c>
      <c r="K409" t="b">
        <f>NoweCeny[[#This Row],[Nowa cena netto]] &lt;&gt; NoweCeny[[#This Row],[Cena + %]]</f>
        <v>0</v>
      </c>
    </row>
    <row r="410" spans="1:11" x14ac:dyDescent="0.25">
      <c r="A410" t="s">
        <v>717</v>
      </c>
      <c r="B410" t="s">
        <v>3065</v>
      </c>
      <c r="C410" s="4" t="s">
        <v>3055</v>
      </c>
      <c r="D410" s="4" t="s">
        <v>3058</v>
      </c>
      <c r="E4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410" s="1">
        <v>73.239999999999995</v>
      </c>
      <c r="G410" s="7">
        <v>0.03</v>
      </c>
      <c r="H410" s="11">
        <v>75.44</v>
      </c>
      <c r="I410" s="13">
        <v>75.44</v>
      </c>
      <c r="J410" s="9">
        <f>NoweCeny[[#This Row],[Nowa cena netto]]/NoweCeny[[#This Row],[Stara cena netto]] - 1</f>
        <v>3.0038230475150307E-2</v>
      </c>
      <c r="K410" t="b">
        <f>NoweCeny[[#This Row],[Nowa cena netto]] &lt;&gt; NoweCeny[[#This Row],[Cena + %]]</f>
        <v>0</v>
      </c>
    </row>
    <row r="411" spans="1:11" x14ac:dyDescent="0.25">
      <c r="A411" t="s">
        <v>718</v>
      </c>
      <c r="B411" t="s">
        <v>719</v>
      </c>
      <c r="C411" s="4" t="s">
        <v>3055</v>
      </c>
      <c r="D411" s="4" t="s">
        <v>3056</v>
      </c>
      <c r="E4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1" s="1">
        <v>73.239999999999995</v>
      </c>
      <c r="G411" s="7">
        <v>0.03</v>
      </c>
      <c r="H411" s="11">
        <v>75.44</v>
      </c>
      <c r="I411" s="13">
        <v>75.44</v>
      </c>
      <c r="J411" s="9">
        <f>NoweCeny[[#This Row],[Nowa cena netto]]/NoweCeny[[#This Row],[Stara cena netto]] - 1</f>
        <v>3.0038230475150307E-2</v>
      </c>
      <c r="K411" t="b">
        <f>NoweCeny[[#This Row],[Nowa cena netto]] &lt;&gt; NoweCeny[[#This Row],[Cena + %]]</f>
        <v>0</v>
      </c>
    </row>
    <row r="412" spans="1:11" x14ac:dyDescent="0.25">
      <c r="A412" t="s">
        <v>720</v>
      </c>
      <c r="B412" t="s">
        <v>721</v>
      </c>
      <c r="C412" s="4" t="s">
        <v>3055</v>
      </c>
      <c r="D412" s="4" t="s">
        <v>3056</v>
      </c>
      <c r="E4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2" s="1">
        <v>13.66</v>
      </c>
      <c r="G412" s="7">
        <v>0.03</v>
      </c>
      <c r="H412" s="11">
        <v>14.07</v>
      </c>
      <c r="I412" s="13">
        <v>14.07</v>
      </c>
      <c r="J412" s="9">
        <f>NoweCeny[[#This Row],[Nowa cena netto]]/NoweCeny[[#This Row],[Stara cena netto]] - 1</f>
        <v>3.0014641288433452E-2</v>
      </c>
      <c r="K412" t="b">
        <f>NoweCeny[[#This Row],[Nowa cena netto]] &lt;&gt; NoweCeny[[#This Row],[Cena + %]]</f>
        <v>0</v>
      </c>
    </row>
    <row r="413" spans="1:11" x14ac:dyDescent="0.25">
      <c r="A413" t="s">
        <v>722</v>
      </c>
      <c r="B413" t="s">
        <v>723</v>
      </c>
      <c r="C413" s="4" t="s">
        <v>3055</v>
      </c>
      <c r="D413" s="4" t="s">
        <v>3056</v>
      </c>
      <c r="E4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3" s="1">
        <v>19.62</v>
      </c>
      <c r="G413" s="7">
        <v>0.03</v>
      </c>
      <c r="H413" s="11">
        <v>20.21</v>
      </c>
      <c r="I413" s="13">
        <v>20.21</v>
      </c>
      <c r="J413" s="9">
        <f>NoweCeny[[#This Row],[Nowa cena netto]]/NoweCeny[[#This Row],[Stara cena netto]] - 1</f>
        <v>3.0071355759429208E-2</v>
      </c>
      <c r="K413" t="b">
        <f>NoweCeny[[#This Row],[Nowa cena netto]] &lt;&gt; NoweCeny[[#This Row],[Cena + %]]</f>
        <v>0</v>
      </c>
    </row>
    <row r="414" spans="1:11" x14ac:dyDescent="0.25">
      <c r="A414" t="s">
        <v>724</v>
      </c>
      <c r="B414" t="s">
        <v>725</v>
      </c>
      <c r="C414" s="4" t="s">
        <v>3055</v>
      </c>
      <c r="D414" s="4" t="s">
        <v>3056</v>
      </c>
      <c r="E4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4" s="1">
        <v>19.62</v>
      </c>
      <c r="G414" s="7">
        <v>0.03</v>
      </c>
      <c r="H414" s="11">
        <v>20.21</v>
      </c>
      <c r="I414" s="13">
        <v>20.21</v>
      </c>
      <c r="J414" s="9">
        <f>NoweCeny[[#This Row],[Nowa cena netto]]/NoweCeny[[#This Row],[Stara cena netto]] - 1</f>
        <v>3.0071355759429208E-2</v>
      </c>
      <c r="K414" t="b">
        <f>NoweCeny[[#This Row],[Nowa cena netto]] &lt;&gt; NoweCeny[[#This Row],[Cena + %]]</f>
        <v>0</v>
      </c>
    </row>
    <row r="415" spans="1:11" x14ac:dyDescent="0.25">
      <c r="A415" t="s">
        <v>726</v>
      </c>
      <c r="B415" t="s">
        <v>727</v>
      </c>
      <c r="C415" s="4" t="s">
        <v>3055</v>
      </c>
      <c r="D415" s="4" t="s">
        <v>3056</v>
      </c>
      <c r="E4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5" s="1">
        <v>19.62</v>
      </c>
      <c r="G415" s="7">
        <v>0.03</v>
      </c>
      <c r="H415" s="11">
        <v>20.21</v>
      </c>
      <c r="I415" s="13">
        <v>20.21</v>
      </c>
      <c r="J415" s="9">
        <f>NoweCeny[[#This Row],[Nowa cena netto]]/NoweCeny[[#This Row],[Stara cena netto]] - 1</f>
        <v>3.0071355759429208E-2</v>
      </c>
      <c r="K415" t="b">
        <f>NoweCeny[[#This Row],[Nowa cena netto]] &lt;&gt; NoweCeny[[#This Row],[Cena + %]]</f>
        <v>0</v>
      </c>
    </row>
    <row r="416" spans="1:11" x14ac:dyDescent="0.25">
      <c r="A416" t="s">
        <v>728</v>
      </c>
      <c r="B416" t="s">
        <v>729</v>
      </c>
      <c r="C416" s="4" t="s">
        <v>3055</v>
      </c>
      <c r="D416" s="4" t="s">
        <v>3056</v>
      </c>
      <c r="E4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6" s="1">
        <v>19.62</v>
      </c>
      <c r="G416" s="7">
        <v>0.03</v>
      </c>
      <c r="H416" s="11">
        <v>20.21</v>
      </c>
      <c r="I416" s="13">
        <v>20.21</v>
      </c>
      <c r="J416" s="9">
        <f>NoweCeny[[#This Row],[Nowa cena netto]]/NoweCeny[[#This Row],[Stara cena netto]] - 1</f>
        <v>3.0071355759429208E-2</v>
      </c>
      <c r="K416" t="b">
        <f>NoweCeny[[#This Row],[Nowa cena netto]] &lt;&gt; NoweCeny[[#This Row],[Cena + %]]</f>
        <v>0</v>
      </c>
    </row>
    <row r="417" spans="1:11" x14ac:dyDescent="0.25">
      <c r="A417" t="s">
        <v>731</v>
      </c>
      <c r="B417" t="s">
        <v>730</v>
      </c>
      <c r="C417" s="4" t="s">
        <v>3055</v>
      </c>
      <c r="D417" s="4" t="s">
        <v>3056</v>
      </c>
      <c r="E4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7" s="1">
        <v>7.26</v>
      </c>
      <c r="G417" s="7">
        <v>0.03</v>
      </c>
      <c r="H417" s="11">
        <v>7.48</v>
      </c>
      <c r="I417" s="13">
        <v>7.48</v>
      </c>
      <c r="J417" s="9">
        <f>NoweCeny[[#This Row],[Nowa cena netto]]/NoweCeny[[#This Row],[Stara cena netto]] - 1</f>
        <v>3.0303030303030498E-2</v>
      </c>
      <c r="K417" t="b">
        <f>NoweCeny[[#This Row],[Nowa cena netto]] &lt;&gt; NoweCeny[[#This Row],[Cena + %]]</f>
        <v>0</v>
      </c>
    </row>
    <row r="418" spans="1:11" x14ac:dyDescent="0.25">
      <c r="A418" t="s">
        <v>732</v>
      </c>
      <c r="B418" t="s">
        <v>733</v>
      </c>
      <c r="C418" s="4" t="s">
        <v>3055</v>
      </c>
      <c r="D418" s="4" t="s">
        <v>3056</v>
      </c>
      <c r="E4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8" s="1">
        <v>4.51</v>
      </c>
      <c r="G418" s="7">
        <v>0.03</v>
      </c>
      <c r="H418" s="11">
        <v>4.6500000000000004</v>
      </c>
      <c r="I418" s="13">
        <v>4.6500000000000004</v>
      </c>
      <c r="J418" s="9">
        <f>NoweCeny[[#This Row],[Nowa cena netto]]/NoweCeny[[#This Row],[Stara cena netto]] - 1</f>
        <v>3.1042128603104402E-2</v>
      </c>
      <c r="K418" t="b">
        <f>NoweCeny[[#This Row],[Nowa cena netto]] &lt;&gt; NoweCeny[[#This Row],[Cena + %]]</f>
        <v>0</v>
      </c>
    </row>
    <row r="419" spans="1:11" x14ac:dyDescent="0.25">
      <c r="A419" t="s">
        <v>734</v>
      </c>
      <c r="B419" t="s">
        <v>735</v>
      </c>
      <c r="C419" s="4" t="s">
        <v>3055</v>
      </c>
      <c r="D419" s="4" t="s">
        <v>3056</v>
      </c>
      <c r="E4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19" s="1">
        <v>43.92</v>
      </c>
      <c r="G419" s="7">
        <v>0.03</v>
      </c>
      <c r="H419" s="11">
        <v>45.24</v>
      </c>
      <c r="I419" s="13">
        <v>45.24</v>
      </c>
      <c r="J419" s="9">
        <f>NoweCeny[[#This Row],[Nowa cena netto]]/NoweCeny[[#This Row],[Stara cena netto]] - 1</f>
        <v>3.0054644808743092E-2</v>
      </c>
      <c r="K419" t="b">
        <f>NoweCeny[[#This Row],[Nowa cena netto]] &lt;&gt; NoweCeny[[#This Row],[Cena + %]]</f>
        <v>0</v>
      </c>
    </row>
    <row r="420" spans="1:11" x14ac:dyDescent="0.25">
      <c r="A420" t="s">
        <v>736</v>
      </c>
      <c r="B420" t="s">
        <v>583</v>
      </c>
      <c r="C420" s="4" t="s">
        <v>3055</v>
      </c>
      <c r="D420" s="4" t="s">
        <v>3056</v>
      </c>
      <c r="E4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0" s="1">
        <v>3.69</v>
      </c>
      <c r="G420" s="7">
        <v>0.03</v>
      </c>
      <c r="H420" s="11">
        <v>3.8</v>
      </c>
      <c r="I420" s="13">
        <v>3.8</v>
      </c>
      <c r="J420" s="9">
        <f>NoweCeny[[#This Row],[Nowa cena netto]]/NoweCeny[[#This Row],[Stara cena netto]] - 1</f>
        <v>2.9810298102981081E-2</v>
      </c>
      <c r="K420" t="b">
        <f>NoweCeny[[#This Row],[Nowa cena netto]] &lt;&gt; NoweCeny[[#This Row],[Cena + %]]</f>
        <v>0</v>
      </c>
    </row>
    <row r="421" spans="1:11" x14ac:dyDescent="0.25">
      <c r="A421" t="s">
        <v>737</v>
      </c>
      <c r="B421" t="s">
        <v>693</v>
      </c>
      <c r="C421" s="4" t="s">
        <v>3055</v>
      </c>
      <c r="D421" s="4" t="s">
        <v>3056</v>
      </c>
      <c r="E4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1" s="1">
        <v>43.71</v>
      </c>
      <c r="G421" s="7">
        <v>0.03</v>
      </c>
      <c r="H421" s="11">
        <v>45.02</v>
      </c>
      <c r="I421" s="13">
        <v>45.02</v>
      </c>
      <c r="J421" s="9">
        <f>NoweCeny[[#This Row],[Nowa cena netto]]/NoweCeny[[#This Row],[Stara cena netto]] - 1</f>
        <v>2.9970258522077353E-2</v>
      </c>
      <c r="K421" t="b">
        <f>NoweCeny[[#This Row],[Nowa cena netto]] &lt;&gt; NoweCeny[[#This Row],[Cena + %]]</f>
        <v>0</v>
      </c>
    </row>
    <row r="422" spans="1:11" x14ac:dyDescent="0.25">
      <c r="A422" t="s">
        <v>738</v>
      </c>
      <c r="B422" t="s">
        <v>739</v>
      </c>
      <c r="C422" s="4" t="s">
        <v>3055</v>
      </c>
      <c r="D422" s="4" t="s">
        <v>3056</v>
      </c>
      <c r="E4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2" s="1">
        <v>31.83</v>
      </c>
      <c r="G422" s="7">
        <v>0.03</v>
      </c>
      <c r="H422" s="11">
        <v>32.78</v>
      </c>
      <c r="I422" s="13">
        <v>32.78</v>
      </c>
      <c r="J422" s="9">
        <f>NoweCeny[[#This Row],[Nowa cena netto]]/NoweCeny[[#This Row],[Stara cena netto]] - 1</f>
        <v>2.9846057178762209E-2</v>
      </c>
      <c r="K422" t="b">
        <f>NoweCeny[[#This Row],[Nowa cena netto]] &lt;&gt; NoweCeny[[#This Row],[Cena + %]]</f>
        <v>0</v>
      </c>
    </row>
    <row r="423" spans="1:11" x14ac:dyDescent="0.25">
      <c r="A423" t="s">
        <v>740</v>
      </c>
      <c r="B423" t="s">
        <v>739</v>
      </c>
      <c r="C423" s="4" t="s">
        <v>3055</v>
      </c>
      <c r="D423" s="4" t="s">
        <v>3056</v>
      </c>
      <c r="E4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3" s="1">
        <v>33.119999999999997</v>
      </c>
      <c r="G423" s="7">
        <v>0.03</v>
      </c>
      <c r="H423" s="11">
        <v>34.11</v>
      </c>
      <c r="I423" s="13">
        <v>34.11</v>
      </c>
      <c r="J423" s="9">
        <f>NoweCeny[[#This Row],[Nowa cena netto]]/NoweCeny[[#This Row],[Stara cena netto]] - 1</f>
        <v>2.9891304347826164E-2</v>
      </c>
      <c r="K423" t="b">
        <f>NoweCeny[[#This Row],[Nowa cena netto]] &lt;&gt; NoweCeny[[#This Row],[Cena + %]]</f>
        <v>0</v>
      </c>
    </row>
    <row r="424" spans="1:11" x14ac:dyDescent="0.25">
      <c r="A424" t="s">
        <v>741</v>
      </c>
      <c r="B424" t="s">
        <v>742</v>
      </c>
      <c r="C424" s="4" t="s">
        <v>3055</v>
      </c>
      <c r="D424" s="4" t="s">
        <v>3056</v>
      </c>
      <c r="E4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4" s="1">
        <v>2.73</v>
      </c>
      <c r="G424" s="7">
        <v>0.03</v>
      </c>
      <c r="H424" s="11">
        <v>2.81</v>
      </c>
      <c r="I424" s="13">
        <v>2.98</v>
      </c>
      <c r="J424" s="9">
        <f>NoweCeny[[#This Row],[Nowa cena netto]]/NoweCeny[[#This Row],[Stara cena netto]] - 1</f>
        <v>9.1575091575091472E-2</v>
      </c>
      <c r="K424" t="b">
        <f>NoweCeny[[#This Row],[Nowa cena netto]] &lt;&gt; NoweCeny[[#This Row],[Cena + %]]</f>
        <v>1</v>
      </c>
    </row>
    <row r="425" spans="1:11" x14ac:dyDescent="0.25">
      <c r="A425" t="s">
        <v>743</v>
      </c>
      <c r="B425" t="s">
        <v>744</v>
      </c>
      <c r="C425" s="4" t="s">
        <v>3055</v>
      </c>
      <c r="D425" s="4" t="s">
        <v>3056</v>
      </c>
      <c r="E4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5" s="1">
        <v>30.84</v>
      </c>
      <c r="G425" s="7">
        <v>0.03</v>
      </c>
      <c r="H425" s="11">
        <v>31.77</v>
      </c>
      <c r="I425" s="13">
        <v>31.77</v>
      </c>
      <c r="J425" s="9">
        <f>NoweCeny[[#This Row],[Nowa cena netto]]/NoweCeny[[#This Row],[Stara cena netto]] - 1</f>
        <v>3.0155642023346196E-2</v>
      </c>
      <c r="K425" t="b">
        <f>NoweCeny[[#This Row],[Nowa cena netto]] &lt;&gt; NoweCeny[[#This Row],[Cena + %]]</f>
        <v>0</v>
      </c>
    </row>
    <row r="426" spans="1:11" x14ac:dyDescent="0.25">
      <c r="A426" t="s">
        <v>745</v>
      </c>
      <c r="B426" t="s">
        <v>11</v>
      </c>
      <c r="C426" s="4" t="s">
        <v>3055</v>
      </c>
      <c r="D426" s="4" t="s">
        <v>3056</v>
      </c>
      <c r="E4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6" s="1">
        <v>27.63</v>
      </c>
      <c r="G426" s="7">
        <v>0.03</v>
      </c>
      <c r="H426" s="11">
        <v>28.46</v>
      </c>
      <c r="I426" s="13">
        <v>28.46</v>
      </c>
      <c r="J426" s="9">
        <f>NoweCeny[[#This Row],[Nowa cena netto]]/NoweCeny[[#This Row],[Stara cena netto]] - 1</f>
        <v>3.0039811798769467E-2</v>
      </c>
      <c r="K426" t="b">
        <f>NoweCeny[[#This Row],[Nowa cena netto]] &lt;&gt; NoweCeny[[#This Row],[Cena + %]]</f>
        <v>0</v>
      </c>
    </row>
    <row r="427" spans="1:11" x14ac:dyDescent="0.25">
      <c r="A427" t="s">
        <v>746</v>
      </c>
      <c r="B427" t="s">
        <v>747</v>
      </c>
      <c r="C427" s="4" t="s">
        <v>3055</v>
      </c>
      <c r="D427" s="4" t="s">
        <v>3056</v>
      </c>
      <c r="E4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7" s="1">
        <v>37.49</v>
      </c>
      <c r="G427" s="7">
        <v>0.03</v>
      </c>
      <c r="H427" s="11">
        <v>38.61</v>
      </c>
      <c r="I427" s="13">
        <v>38.61</v>
      </c>
      <c r="J427" s="9">
        <f>NoweCeny[[#This Row],[Nowa cena netto]]/NoweCeny[[#This Row],[Stara cena netto]] - 1</f>
        <v>2.9874633235529302E-2</v>
      </c>
      <c r="K427" t="b">
        <f>NoweCeny[[#This Row],[Nowa cena netto]] &lt;&gt; NoweCeny[[#This Row],[Cena + %]]</f>
        <v>0</v>
      </c>
    </row>
    <row r="428" spans="1:11" x14ac:dyDescent="0.25">
      <c r="A428" t="s">
        <v>748</v>
      </c>
      <c r="B428" t="s">
        <v>749</v>
      </c>
      <c r="C428" s="4" t="s">
        <v>3055</v>
      </c>
      <c r="D428" s="4" t="s">
        <v>3056</v>
      </c>
      <c r="E4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8" s="1">
        <v>30.84</v>
      </c>
      <c r="G428" s="7">
        <v>0.03</v>
      </c>
      <c r="H428" s="11">
        <v>31.77</v>
      </c>
      <c r="I428" s="13">
        <v>31.77</v>
      </c>
      <c r="J428" s="9">
        <f>NoweCeny[[#This Row],[Nowa cena netto]]/NoweCeny[[#This Row],[Stara cena netto]] - 1</f>
        <v>3.0155642023346196E-2</v>
      </c>
      <c r="K428" t="b">
        <f>NoweCeny[[#This Row],[Nowa cena netto]] &lt;&gt; NoweCeny[[#This Row],[Cena + %]]</f>
        <v>0</v>
      </c>
    </row>
    <row r="429" spans="1:11" x14ac:dyDescent="0.25">
      <c r="A429" t="s">
        <v>750</v>
      </c>
      <c r="B429" t="s">
        <v>751</v>
      </c>
      <c r="C429" s="4" t="s">
        <v>3055</v>
      </c>
      <c r="D429" s="4" t="s">
        <v>3056</v>
      </c>
      <c r="E4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29" s="1">
        <v>34.369999999999997</v>
      </c>
      <c r="G429" s="7">
        <v>0.03</v>
      </c>
      <c r="H429" s="11">
        <v>35.4</v>
      </c>
      <c r="I429" s="13">
        <v>35.4</v>
      </c>
      <c r="J429" s="9">
        <f>NoweCeny[[#This Row],[Nowa cena netto]]/NoweCeny[[#This Row],[Stara cena netto]] - 1</f>
        <v>2.9967995344777565E-2</v>
      </c>
      <c r="K429" t="b">
        <f>NoweCeny[[#This Row],[Nowa cena netto]] &lt;&gt; NoweCeny[[#This Row],[Cena + %]]</f>
        <v>0</v>
      </c>
    </row>
    <row r="430" spans="1:11" x14ac:dyDescent="0.25">
      <c r="A430" t="s">
        <v>752</v>
      </c>
      <c r="B430" t="s">
        <v>733</v>
      </c>
      <c r="C430" s="4" t="s">
        <v>3055</v>
      </c>
      <c r="D430" s="4" t="s">
        <v>3056</v>
      </c>
      <c r="E4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0" s="1">
        <v>10.44</v>
      </c>
      <c r="G430" s="7">
        <v>0.03</v>
      </c>
      <c r="H430" s="11">
        <v>10.75</v>
      </c>
      <c r="I430" s="13">
        <v>10.75</v>
      </c>
      <c r="J430" s="9">
        <f>NoweCeny[[#This Row],[Nowa cena netto]]/NoweCeny[[#This Row],[Stara cena netto]] - 1</f>
        <v>2.9693486590038454E-2</v>
      </c>
      <c r="K430" t="b">
        <f>NoweCeny[[#This Row],[Nowa cena netto]] &lt;&gt; NoweCeny[[#This Row],[Cena + %]]</f>
        <v>0</v>
      </c>
    </row>
    <row r="431" spans="1:11" x14ac:dyDescent="0.25">
      <c r="A431" t="s">
        <v>753</v>
      </c>
      <c r="B431" t="s">
        <v>707</v>
      </c>
      <c r="C431" s="4" t="s">
        <v>3055</v>
      </c>
      <c r="D431" s="4" t="s">
        <v>3056</v>
      </c>
      <c r="E4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1" s="1">
        <v>3.86</v>
      </c>
      <c r="G431" s="7">
        <v>0.03</v>
      </c>
      <c r="H431" s="11">
        <v>3.98</v>
      </c>
      <c r="I431" s="13">
        <v>3.98</v>
      </c>
      <c r="J431" s="9">
        <f>NoweCeny[[#This Row],[Nowa cena netto]]/NoweCeny[[#This Row],[Stara cena netto]] - 1</f>
        <v>3.1088082901554515E-2</v>
      </c>
      <c r="K431" t="b">
        <f>NoweCeny[[#This Row],[Nowa cena netto]] &lt;&gt; NoweCeny[[#This Row],[Cena + %]]</f>
        <v>0</v>
      </c>
    </row>
    <row r="432" spans="1:11" x14ac:dyDescent="0.25">
      <c r="A432" t="s">
        <v>754</v>
      </c>
      <c r="B432" t="s">
        <v>707</v>
      </c>
      <c r="C432" s="4" t="s">
        <v>3055</v>
      </c>
      <c r="D432" s="4" t="s">
        <v>3056</v>
      </c>
      <c r="E4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2" s="1">
        <v>4.83</v>
      </c>
      <c r="G432" s="7">
        <v>0.03</v>
      </c>
      <c r="H432" s="11">
        <v>4.97</v>
      </c>
      <c r="I432" s="13">
        <v>4.97</v>
      </c>
      <c r="J432" s="9">
        <f>NoweCeny[[#This Row],[Nowa cena netto]]/NoweCeny[[#This Row],[Stara cena netto]] - 1</f>
        <v>2.8985507246376718E-2</v>
      </c>
      <c r="K432" t="b">
        <f>NoweCeny[[#This Row],[Nowa cena netto]] &lt;&gt; NoweCeny[[#This Row],[Cena + %]]</f>
        <v>0</v>
      </c>
    </row>
    <row r="433" spans="1:11" x14ac:dyDescent="0.25">
      <c r="A433" t="s">
        <v>755</v>
      </c>
      <c r="B433" t="s">
        <v>3066</v>
      </c>
      <c r="C433" s="4" t="s">
        <v>3055</v>
      </c>
      <c r="D433" s="4" t="s">
        <v>3058</v>
      </c>
      <c r="E4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433" s="1">
        <v>37.49</v>
      </c>
      <c r="G433" s="7">
        <v>0.03</v>
      </c>
      <c r="H433" s="11">
        <v>38.61</v>
      </c>
      <c r="I433" s="13">
        <v>38.61</v>
      </c>
      <c r="J433" s="9">
        <f>NoweCeny[[#This Row],[Nowa cena netto]]/NoweCeny[[#This Row],[Stara cena netto]] - 1</f>
        <v>2.9874633235529302E-2</v>
      </c>
      <c r="K433" t="b">
        <f>NoweCeny[[#This Row],[Nowa cena netto]] &lt;&gt; NoweCeny[[#This Row],[Cena + %]]</f>
        <v>0</v>
      </c>
    </row>
    <row r="434" spans="1:11" x14ac:dyDescent="0.25">
      <c r="A434" t="s">
        <v>756</v>
      </c>
      <c r="B434" t="s">
        <v>642</v>
      </c>
      <c r="C434" s="4" t="s">
        <v>3055</v>
      </c>
      <c r="D434" s="4" t="s">
        <v>3056</v>
      </c>
      <c r="E4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4" s="1">
        <v>84.17</v>
      </c>
      <c r="G434" s="7">
        <v>0.03</v>
      </c>
      <c r="H434" s="11">
        <v>86.7</v>
      </c>
      <c r="I434" s="13">
        <v>86.7</v>
      </c>
      <c r="J434" s="9">
        <f>NoweCeny[[#This Row],[Nowa cena netto]]/NoweCeny[[#This Row],[Stara cena netto]] - 1</f>
        <v>3.0058215516217235E-2</v>
      </c>
      <c r="K434" t="b">
        <f>NoweCeny[[#This Row],[Nowa cena netto]] &lt;&gt; NoweCeny[[#This Row],[Cena + %]]</f>
        <v>0</v>
      </c>
    </row>
    <row r="435" spans="1:11" x14ac:dyDescent="0.25">
      <c r="A435" t="s">
        <v>757</v>
      </c>
      <c r="B435" t="s">
        <v>642</v>
      </c>
      <c r="C435" s="4" t="s">
        <v>3055</v>
      </c>
      <c r="D435" s="4" t="s">
        <v>3056</v>
      </c>
      <c r="E4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5" s="1">
        <v>82.08</v>
      </c>
      <c r="G435" s="7">
        <v>0.03</v>
      </c>
      <c r="H435" s="11">
        <v>84.54</v>
      </c>
      <c r="I435" s="13">
        <v>84.54</v>
      </c>
      <c r="J435" s="9">
        <f>NoweCeny[[#This Row],[Nowa cena netto]]/NoweCeny[[#This Row],[Stara cena netto]] - 1</f>
        <v>2.9970760233918314E-2</v>
      </c>
      <c r="K435" t="b">
        <f>NoweCeny[[#This Row],[Nowa cena netto]] &lt;&gt; NoweCeny[[#This Row],[Cena + %]]</f>
        <v>0</v>
      </c>
    </row>
    <row r="436" spans="1:11" x14ac:dyDescent="0.25">
      <c r="A436" t="s">
        <v>758</v>
      </c>
      <c r="B436" t="s">
        <v>759</v>
      </c>
      <c r="C436" s="4" t="s">
        <v>3055</v>
      </c>
      <c r="D436" s="4" t="s">
        <v>3056</v>
      </c>
      <c r="E4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6" s="1">
        <v>27.62</v>
      </c>
      <c r="G436" s="7">
        <v>0.03</v>
      </c>
      <c r="H436" s="11">
        <v>28.45</v>
      </c>
      <c r="I436" s="13">
        <v>28.45</v>
      </c>
      <c r="J436" s="9">
        <f>NoweCeny[[#This Row],[Nowa cena netto]]/NoweCeny[[#This Row],[Stara cena netto]] - 1</f>
        <v>3.0050687907313467E-2</v>
      </c>
      <c r="K436" t="b">
        <f>NoweCeny[[#This Row],[Nowa cena netto]] &lt;&gt; NoweCeny[[#This Row],[Cena + %]]</f>
        <v>0</v>
      </c>
    </row>
    <row r="437" spans="1:11" x14ac:dyDescent="0.25">
      <c r="A437" t="s">
        <v>760</v>
      </c>
      <c r="B437" t="s">
        <v>761</v>
      </c>
      <c r="C437" s="4" t="s">
        <v>3055</v>
      </c>
      <c r="D437" s="4" t="s">
        <v>3056</v>
      </c>
      <c r="E4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7" s="1">
        <v>5.46</v>
      </c>
      <c r="G437" s="7">
        <v>0.03</v>
      </c>
      <c r="H437" s="11">
        <v>5.62</v>
      </c>
      <c r="I437" s="13">
        <v>5.62</v>
      </c>
      <c r="J437" s="9">
        <f>NoweCeny[[#This Row],[Nowa cena netto]]/NoweCeny[[#This Row],[Stara cena netto]] - 1</f>
        <v>2.9304029304029422E-2</v>
      </c>
      <c r="K437" t="b">
        <f>NoweCeny[[#This Row],[Nowa cena netto]] &lt;&gt; NoweCeny[[#This Row],[Cena + %]]</f>
        <v>0</v>
      </c>
    </row>
    <row r="438" spans="1:11" x14ac:dyDescent="0.25">
      <c r="A438" t="s">
        <v>762</v>
      </c>
      <c r="B438" t="s">
        <v>763</v>
      </c>
      <c r="C438" s="4" t="s">
        <v>3055</v>
      </c>
      <c r="D438" s="4" t="s">
        <v>3056</v>
      </c>
      <c r="E4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8" s="1">
        <v>36.81</v>
      </c>
      <c r="G438" s="7">
        <v>0.03</v>
      </c>
      <c r="H438" s="11">
        <v>37.909999999999997</v>
      </c>
      <c r="I438" s="13">
        <v>37.909999999999997</v>
      </c>
      <c r="J438" s="9">
        <f>NoweCeny[[#This Row],[Nowa cena netto]]/NoweCeny[[#This Row],[Stara cena netto]] - 1</f>
        <v>2.9883183917413625E-2</v>
      </c>
      <c r="K438" t="b">
        <f>NoweCeny[[#This Row],[Nowa cena netto]] &lt;&gt; NoweCeny[[#This Row],[Cena + %]]</f>
        <v>0</v>
      </c>
    </row>
    <row r="439" spans="1:11" x14ac:dyDescent="0.25">
      <c r="A439" t="s">
        <v>764</v>
      </c>
      <c r="B439" t="s">
        <v>583</v>
      </c>
      <c r="C439" s="4" t="s">
        <v>3055</v>
      </c>
      <c r="D439" s="4" t="s">
        <v>3056</v>
      </c>
      <c r="E4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39" s="1">
        <v>3.21</v>
      </c>
      <c r="G439" s="7">
        <v>0.03</v>
      </c>
      <c r="H439" s="11">
        <v>3.31</v>
      </c>
      <c r="I439" s="13">
        <v>3.31</v>
      </c>
      <c r="J439" s="9">
        <f>NoweCeny[[#This Row],[Nowa cena netto]]/NoweCeny[[#This Row],[Stara cena netto]] - 1</f>
        <v>3.1152647975077885E-2</v>
      </c>
      <c r="K439" t="b">
        <f>NoweCeny[[#This Row],[Nowa cena netto]] &lt;&gt; NoweCeny[[#This Row],[Cena + %]]</f>
        <v>0</v>
      </c>
    </row>
    <row r="440" spans="1:11" x14ac:dyDescent="0.25">
      <c r="A440" t="s">
        <v>765</v>
      </c>
      <c r="B440" t="s">
        <v>730</v>
      </c>
      <c r="C440" s="4" t="s">
        <v>3055</v>
      </c>
      <c r="D440" s="4" t="s">
        <v>3056</v>
      </c>
      <c r="E4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0" s="1">
        <v>8.6199999999999992</v>
      </c>
      <c r="G440" s="7">
        <v>0.03</v>
      </c>
      <c r="H440" s="11">
        <v>8.8800000000000008</v>
      </c>
      <c r="I440" s="13">
        <v>8.8800000000000008</v>
      </c>
      <c r="J440" s="9">
        <f>NoweCeny[[#This Row],[Nowa cena netto]]/NoweCeny[[#This Row],[Stara cena netto]] - 1</f>
        <v>3.0162412993039567E-2</v>
      </c>
      <c r="K440" t="b">
        <f>NoweCeny[[#This Row],[Nowa cena netto]] &lt;&gt; NoweCeny[[#This Row],[Cena + %]]</f>
        <v>0</v>
      </c>
    </row>
    <row r="441" spans="1:11" x14ac:dyDescent="0.25">
      <c r="A441" t="s">
        <v>766</v>
      </c>
      <c r="B441" t="s">
        <v>583</v>
      </c>
      <c r="C441" s="4" t="s">
        <v>3055</v>
      </c>
      <c r="D441" s="4" t="s">
        <v>3056</v>
      </c>
      <c r="E4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1" s="1">
        <v>3.69</v>
      </c>
      <c r="G441" s="7">
        <v>0.03</v>
      </c>
      <c r="H441" s="11">
        <v>3.8</v>
      </c>
      <c r="I441" s="13">
        <v>3.8</v>
      </c>
      <c r="J441" s="9">
        <f>NoweCeny[[#This Row],[Nowa cena netto]]/NoweCeny[[#This Row],[Stara cena netto]] - 1</f>
        <v>2.9810298102981081E-2</v>
      </c>
      <c r="K441" t="b">
        <f>NoweCeny[[#This Row],[Nowa cena netto]] &lt;&gt; NoweCeny[[#This Row],[Cena + %]]</f>
        <v>0</v>
      </c>
    </row>
    <row r="442" spans="1:11" x14ac:dyDescent="0.25">
      <c r="A442" t="s">
        <v>767</v>
      </c>
      <c r="B442" t="s">
        <v>583</v>
      </c>
      <c r="C442" s="4" t="s">
        <v>3055</v>
      </c>
      <c r="D442" s="4" t="s">
        <v>3056</v>
      </c>
      <c r="E4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2" s="1">
        <v>3.69</v>
      </c>
      <c r="G442" s="7">
        <v>0.03</v>
      </c>
      <c r="H442" s="11">
        <v>3.8</v>
      </c>
      <c r="I442" s="13">
        <v>3.8</v>
      </c>
      <c r="J442" s="9">
        <f>NoweCeny[[#This Row],[Nowa cena netto]]/NoweCeny[[#This Row],[Stara cena netto]] - 1</f>
        <v>2.9810298102981081E-2</v>
      </c>
      <c r="K442" t="b">
        <f>NoweCeny[[#This Row],[Nowa cena netto]] &lt;&gt; NoweCeny[[#This Row],[Cena + %]]</f>
        <v>0</v>
      </c>
    </row>
    <row r="443" spans="1:11" x14ac:dyDescent="0.25">
      <c r="A443" t="s">
        <v>768</v>
      </c>
      <c r="B443" t="s">
        <v>695</v>
      </c>
      <c r="C443" s="4" t="s">
        <v>3055</v>
      </c>
      <c r="D443" s="4" t="s">
        <v>3056</v>
      </c>
      <c r="E4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3" s="1">
        <v>34.07</v>
      </c>
      <c r="G443" s="7">
        <v>0.03</v>
      </c>
      <c r="H443" s="11">
        <v>35.090000000000003</v>
      </c>
      <c r="I443" s="13">
        <v>35.090000000000003</v>
      </c>
      <c r="J443" s="9">
        <f>NoweCeny[[#This Row],[Nowa cena netto]]/NoweCeny[[#This Row],[Stara cena netto]] - 1</f>
        <v>2.9938362195480073E-2</v>
      </c>
      <c r="K443" t="b">
        <f>NoweCeny[[#This Row],[Nowa cena netto]] &lt;&gt; NoweCeny[[#This Row],[Cena + %]]</f>
        <v>0</v>
      </c>
    </row>
    <row r="444" spans="1:11" x14ac:dyDescent="0.25">
      <c r="A444" t="s">
        <v>769</v>
      </c>
      <c r="B444" t="s">
        <v>770</v>
      </c>
      <c r="C444" s="4" t="s">
        <v>3055</v>
      </c>
      <c r="D444" s="4" t="s">
        <v>3056</v>
      </c>
      <c r="E4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4" s="1">
        <v>21.7</v>
      </c>
      <c r="G444" s="7">
        <v>0.03</v>
      </c>
      <c r="H444" s="11">
        <v>22.35</v>
      </c>
      <c r="I444" s="13">
        <v>22.35</v>
      </c>
      <c r="J444" s="9">
        <f>NoweCeny[[#This Row],[Nowa cena netto]]/NoweCeny[[#This Row],[Stara cena netto]] - 1</f>
        <v>2.9953917050691281E-2</v>
      </c>
      <c r="K444" t="b">
        <f>NoweCeny[[#This Row],[Nowa cena netto]] &lt;&gt; NoweCeny[[#This Row],[Cena + %]]</f>
        <v>0</v>
      </c>
    </row>
    <row r="445" spans="1:11" x14ac:dyDescent="0.25">
      <c r="A445" t="s">
        <v>771</v>
      </c>
      <c r="B445" t="s">
        <v>721</v>
      </c>
      <c r="C445" s="4" t="s">
        <v>3055</v>
      </c>
      <c r="D445" s="4" t="s">
        <v>3056</v>
      </c>
      <c r="E4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5" s="1">
        <v>15.12</v>
      </c>
      <c r="G445" s="7">
        <v>0.03</v>
      </c>
      <c r="H445" s="11">
        <v>15.57</v>
      </c>
      <c r="I445" s="13">
        <v>15.57</v>
      </c>
      <c r="J445" s="9">
        <f>NoweCeny[[#This Row],[Nowa cena netto]]/NoweCeny[[#This Row],[Stara cena netto]] - 1</f>
        <v>2.9761904761904878E-2</v>
      </c>
      <c r="K445" t="b">
        <f>NoweCeny[[#This Row],[Nowa cena netto]] &lt;&gt; NoweCeny[[#This Row],[Cena + %]]</f>
        <v>0</v>
      </c>
    </row>
    <row r="446" spans="1:11" x14ac:dyDescent="0.25">
      <c r="A446" t="s">
        <v>772</v>
      </c>
      <c r="B446" t="s">
        <v>773</v>
      </c>
      <c r="C446" s="4" t="s">
        <v>3055</v>
      </c>
      <c r="D446" s="4" t="s">
        <v>3056</v>
      </c>
      <c r="E4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6" s="1">
        <v>37.49</v>
      </c>
      <c r="G446" s="7">
        <v>0.03</v>
      </c>
      <c r="H446" s="11">
        <v>38.61</v>
      </c>
      <c r="I446" s="13">
        <v>38.61</v>
      </c>
      <c r="J446" s="9">
        <f>NoweCeny[[#This Row],[Nowa cena netto]]/NoweCeny[[#This Row],[Stara cena netto]] - 1</f>
        <v>2.9874633235529302E-2</v>
      </c>
      <c r="K446" t="b">
        <f>NoweCeny[[#This Row],[Nowa cena netto]] &lt;&gt; NoweCeny[[#This Row],[Cena + %]]</f>
        <v>0</v>
      </c>
    </row>
    <row r="447" spans="1:11" x14ac:dyDescent="0.25">
      <c r="A447" t="s">
        <v>774</v>
      </c>
      <c r="B447" t="s">
        <v>775</v>
      </c>
      <c r="C447" s="4" t="s">
        <v>3055</v>
      </c>
      <c r="D447" s="4" t="s">
        <v>3056</v>
      </c>
      <c r="E4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7" s="1">
        <v>39.53</v>
      </c>
      <c r="G447" s="7">
        <v>0.03</v>
      </c>
      <c r="H447" s="11">
        <v>40.72</v>
      </c>
      <c r="I447" s="13">
        <v>40.72</v>
      </c>
      <c r="J447" s="9">
        <f>NoweCeny[[#This Row],[Nowa cena netto]]/NoweCeny[[#This Row],[Stara cena netto]] - 1</f>
        <v>3.0103718694662218E-2</v>
      </c>
      <c r="K447" t="b">
        <f>NoweCeny[[#This Row],[Nowa cena netto]] &lt;&gt; NoweCeny[[#This Row],[Cena + %]]</f>
        <v>0</v>
      </c>
    </row>
    <row r="448" spans="1:11" x14ac:dyDescent="0.25">
      <c r="A448" t="s">
        <v>776</v>
      </c>
      <c r="B448" t="s">
        <v>777</v>
      </c>
      <c r="C448" s="4" t="s">
        <v>3055</v>
      </c>
      <c r="D448" s="4" t="s">
        <v>3056</v>
      </c>
      <c r="E4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8" s="1">
        <v>29.4</v>
      </c>
      <c r="G448" s="7">
        <v>0.03</v>
      </c>
      <c r="H448" s="11">
        <v>30.28</v>
      </c>
      <c r="I448" s="13">
        <v>30.28</v>
      </c>
      <c r="J448" s="9">
        <f>NoweCeny[[#This Row],[Nowa cena netto]]/NoweCeny[[#This Row],[Stara cena netto]] - 1</f>
        <v>2.9931972789115635E-2</v>
      </c>
      <c r="K448" t="b">
        <f>NoweCeny[[#This Row],[Nowa cena netto]] &lt;&gt; NoweCeny[[#This Row],[Cena + %]]</f>
        <v>0</v>
      </c>
    </row>
    <row r="449" spans="1:11" x14ac:dyDescent="0.25">
      <c r="A449" t="s">
        <v>778</v>
      </c>
      <c r="B449" t="s">
        <v>779</v>
      </c>
      <c r="C449" s="4" t="s">
        <v>3055</v>
      </c>
      <c r="D449" s="4" t="s">
        <v>3056</v>
      </c>
      <c r="E4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49" s="1">
        <v>37.49</v>
      </c>
      <c r="G449" s="7">
        <v>0.03</v>
      </c>
      <c r="H449" s="11">
        <v>38.61</v>
      </c>
      <c r="I449" s="13">
        <v>38.61</v>
      </c>
      <c r="J449" s="9">
        <f>NoweCeny[[#This Row],[Nowa cena netto]]/NoweCeny[[#This Row],[Stara cena netto]] - 1</f>
        <v>2.9874633235529302E-2</v>
      </c>
      <c r="K449" t="b">
        <f>NoweCeny[[#This Row],[Nowa cena netto]] &lt;&gt; NoweCeny[[#This Row],[Cena + %]]</f>
        <v>0</v>
      </c>
    </row>
    <row r="450" spans="1:11" x14ac:dyDescent="0.25">
      <c r="A450" t="s">
        <v>780</v>
      </c>
      <c r="B450" t="s">
        <v>781</v>
      </c>
      <c r="C450" s="4" t="s">
        <v>3055</v>
      </c>
      <c r="D450" s="4" t="s">
        <v>3056</v>
      </c>
      <c r="E4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0" s="1">
        <v>37.49</v>
      </c>
      <c r="G450" s="7">
        <v>0.03</v>
      </c>
      <c r="H450" s="11">
        <v>38.61</v>
      </c>
      <c r="I450" s="13">
        <v>38.61</v>
      </c>
      <c r="J450" s="9">
        <f>NoweCeny[[#This Row],[Nowa cena netto]]/NoweCeny[[#This Row],[Stara cena netto]] - 1</f>
        <v>2.9874633235529302E-2</v>
      </c>
      <c r="K450" t="b">
        <f>NoweCeny[[#This Row],[Nowa cena netto]] &lt;&gt; NoweCeny[[#This Row],[Cena + %]]</f>
        <v>0</v>
      </c>
    </row>
    <row r="451" spans="1:11" x14ac:dyDescent="0.25">
      <c r="A451" t="s">
        <v>782</v>
      </c>
      <c r="B451" t="s">
        <v>783</v>
      </c>
      <c r="C451" s="4" t="s">
        <v>3055</v>
      </c>
      <c r="D451" s="4" t="s">
        <v>3056</v>
      </c>
      <c r="E4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1" s="1">
        <v>37.49</v>
      </c>
      <c r="G451" s="7">
        <v>0.03</v>
      </c>
      <c r="H451" s="11">
        <v>38.61</v>
      </c>
      <c r="I451" s="13">
        <v>38.61</v>
      </c>
      <c r="J451" s="9">
        <f>NoweCeny[[#This Row],[Nowa cena netto]]/NoweCeny[[#This Row],[Stara cena netto]] - 1</f>
        <v>2.9874633235529302E-2</v>
      </c>
      <c r="K451" t="b">
        <f>NoweCeny[[#This Row],[Nowa cena netto]] &lt;&gt; NoweCeny[[#This Row],[Cena + %]]</f>
        <v>0</v>
      </c>
    </row>
    <row r="452" spans="1:11" x14ac:dyDescent="0.25">
      <c r="A452" t="s">
        <v>784</v>
      </c>
      <c r="B452" t="s">
        <v>785</v>
      </c>
      <c r="C452" s="4" t="s">
        <v>3055</v>
      </c>
      <c r="D452" s="4" t="s">
        <v>3056</v>
      </c>
      <c r="E4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2" s="1">
        <v>37.49</v>
      </c>
      <c r="G452" s="7">
        <v>0.03</v>
      </c>
      <c r="H452" s="11">
        <v>38.61</v>
      </c>
      <c r="I452" s="13">
        <v>38.61</v>
      </c>
      <c r="J452" s="9">
        <f>NoweCeny[[#This Row],[Nowa cena netto]]/NoweCeny[[#This Row],[Stara cena netto]] - 1</f>
        <v>2.9874633235529302E-2</v>
      </c>
      <c r="K452" t="b">
        <f>NoweCeny[[#This Row],[Nowa cena netto]] &lt;&gt; NoweCeny[[#This Row],[Cena + %]]</f>
        <v>0</v>
      </c>
    </row>
    <row r="453" spans="1:11" x14ac:dyDescent="0.25">
      <c r="A453" t="s">
        <v>786</v>
      </c>
      <c r="B453" t="s">
        <v>787</v>
      </c>
      <c r="C453" s="4" t="s">
        <v>3055</v>
      </c>
      <c r="D453" s="4" t="s">
        <v>3056</v>
      </c>
      <c r="E4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3" s="1">
        <v>3.86</v>
      </c>
      <c r="G453" s="7">
        <v>0.03</v>
      </c>
      <c r="H453" s="11">
        <v>3.98</v>
      </c>
      <c r="I453" s="13">
        <v>3.98</v>
      </c>
      <c r="J453" s="9">
        <f>NoweCeny[[#This Row],[Nowa cena netto]]/NoweCeny[[#This Row],[Stara cena netto]] - 1</f>
        <v>3.1088082901554515E-2</v>
      </c>
      <c r="K453" t="b">
        <f>NoweCeny[[#This Row],[Nowa cena netto]] &lt;&gt; NoweCeny[[#This Row],[Cena + %]]</f>
        <v>0</v>
      </c>
    </row>
    <row r="454" spans="1:11" x14ac:dyDescent="0.25">
      <c r="A454" t="s">
        <v>788</v>
      </c>
      <c r="B454" t="s">
        <v>789</v>
      </c>
      <c r="C454" s="4" t="s">
        <v>3055</v>
      </c>
      <c r="D454" s="4" t="s">
        <v>3056</v>
      </c>
      <c r="E4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4" s="1">
        <v>29.28</v>
      </c>
      <c r="G454" s="7">
        <v>0.03</v>
      </c>
      <c r="H454" s="11">
        <v>30.16</v>
      </c>
      <c r="I454" s="13">
        <v>30.16</v>
      </c>
      <c r="J454" s="9">
        <f>NoweCeny[[#This Row],[Nowa cena netto]]/NoweCeny[[#This Row],[Stara cena netto]] - 1</f>
        <v>3.0054644808743092E-2</v>
      </c>
      <c r="K454" t="b">
        <f>NoweCeny[[#This Row],[Nowa cena netto]] &lt;&gt; NoweCeny[[#This Row],[Cena + %]]</f>
        <v>0</v>
      </c>
    </row>
    <row r="455" spans="1:11" x14ac:dyDescent="0.25">
      <c r="A455" t="s">
        <v>790</v>
      </c>
      <c r="B455" t="s">
        <v>791</v>
      </c>
      <c r="C455" s="4" t="s">
        <v>3055</v>
      </c>
      <c r="D455" s="4" t="s">
        <v>3056</v>
      </c>
      <c r="E4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5" s="1">
        <v>12.25</v>
      </c>
      <c r="G455" s="7">
        <v>0.03</v>
      </c>
      <c r="H455" s="11">
        <v>12.62</v>
      </c>
      <c r="I455" s="13">
        <v>12.62</v>
      </c>
      <c r="J455" s="9">
        <f>NoweCeny[[#This Row],[Nowa cena netto]]/NoweCeny[[#This Row],[Stara cena netto]] - 1</f>
        <v>3.0204081632652979E-2</v>
      </c>
      <c r="K455" t="b">
        <f>NoweCeny[[#This Row],[Nowa cena netto]] &lt;&gt; NoweCeny[[#This Row],[Cena + %]]</f>
        <v>0</v>
      </c>
    </row>
    <row r="456" spans="1:11" x14ac:dyDescent="0.25">
      <c r="A456" t="s">
        <v>792</v>
      </c>
      <c r="B456" t="s">
        <v>793</v>
      </c>
      <c r="C456" s="4" t="s">
        <v>3055</v>
      </c>
      <c r="D456" s="4" t="s">
        <v>3056</v>
      </c>
      <c r="E4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6" s="1">
        <v>2.6</v>
      </c>
      <c r="G456" s="7">
        <v>0.03</v>
      </c>
      <c r="H456" s="11">
        <v>2.68</v>
      </c>
      <c r="I456" s="13">
        <v>2.68</v>
      </c>
      <c r="J456" s="9">
        <f>NoweCeny[[#This Row],[Nowa cena netto]]/NoweCeny[[#This Row],[Stara cena netto]] - 1</f>
        <v>3.0769230769230882E-2</v>
      </c>
      <c r="K456" t="b">
        <f>NoweCeny[[#This Row],[Nowa cena netto]] &lt;&gt; NoweCeny[[#This Row],[Cena + %]]</f>
        <v>0</v>
      </c>
    </row>
    <row r="457" spans="1:11" x14ac:dyDescent="0.25">
      <c r="A457" t="s">
        <v>794</v>
      </c>
      <c r="B457" t="s">
        <v>793</v>
      </c>
      <c r="C457" s="4" t="s">
        <v>3055</v>
      </c>
      <c r="D457" s="4" t="s">
        <v>3056</v>
      </c>
      <c r="E4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7" s="1">
        <v>2.86</v>
      </c>
      <c r="G457" s="7">
        <v>0.03</v>
      </c>
      <c r="H457" s="11">
        <v>2.95</v>
      </c>
      <c r="I457" s="13">
        <v>2.95</v>
      </c>
      <c r="J457" s="9">
        <f>NoweCeny[[#This Row],[Nowa cena netto]]/NoweCeny[[#This Row],[Stara cena netto]] - 1</f>
        <v>3.146853146853168E-2</v>
      </c>
      <c r="K457" t="b">
        <f>NoweCeny[[#This Row],[Nowa cena netto]] &lt;&gt; NoweCeny[[#This Row],[Cena + %]]</f>
        <v>0</v>
      </c>
    </row>
    <row r="458" spans="1:11" x14ac:dyDescent="0.25">
      <c r="A458" t="s">
        <v>795</v>
      </c>
      <c r="B458" t="s">
        <v>796</v>
      </c>
      <c r="C458" s="4" t="s">
        <v>3055</v>
      </c>
      <c r="D458" s="4" t="s">
        <v>3056</v>
      </c>
      <c r="E4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8" s="1">
        <v>29.14</v>
      </c>
      <c r="G458" s="7">
        <v>0.03</v>
      </c>
      <c r="H458" s="11">
        <v>30.01</v>
      </c>
      <c r="I458" s="13">
        <v>30.01</v>
      </c>
      <c r="J458" s="9">
        <f>NoweCeny[[#This Row],[Nowa cena netto]]/NoweCeny[[#This Row],[Stara cena netto]] - 1</f>
        <v>2.9855868222374848E-2</v>
      </c>
      <c r="K458" t="b">
        <f>NoweCeny[[#This Row],[Nowa cena netto]] &lt;&gt; NoweCeny[[#This Row],[Cena + %]]</f>
        <v>0</v>
      </c>
    </row>
    <row r="459" spans="1:11" x14ac:dyDescent="0.25">
      <c r="A459" t="s">
        <v>797</v>
      </c>
      <c r="B459" t="s">
        <v>583</v>
      </c>
      <c r="C459" s="4" t="s">
        <v>3055</v>
      </c>
      <c r="D459" s="4" t="s">
        <v>3056</v>
      </c>
      <c r="E4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59" s="1">
        <v>9.9700000000000006</v>
      </c>
      <c r="G459" s="7">
        <v>0.03</v>
      </c>
      <c r="H459" s="11">
        <v>10.27</v>
      </c>
      <c r="I459" s="13">
        <v>10.27</v>
      </c>
      <c r="J459" s="9">
        <f>NoweCeny[[#This Row],[Nowa cena netto]]/NoweCeny[[#This Row],[Stara cena netto]] - 1</f>
        <v>3.0090270812437314E-2</v>
      </c>
      <c r="K459" t="b">
        <f>NoweCeny[[#This Row],[Nowa cena netto]] &lt;&gt; NoweCeny[[#This Row],[Cena + %]]</f>
        <v>0</v>
      </c>
    </row>
    <row r="460" spans="1:11" x14ac:dyDescent="0.25">
      <c r="A460" t="s">
        <v>798</v>
      </c>
      <c r="B460" t="s">
        <v>799</v>
      </c>
      <c r="C460" s="4" t="s">
        <v>3055</v>
      </c>
      <c r="D460" s="4" t="s">
        <v>3056</v>
      </c>
      <c r="E4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0" s="1">
        <v>35.22</v>
      </c>
      <c r="G460" s="7">
        <v>0.03</v>
      </c>
      <c r="H460" s="11">
        <v>36.28</v>
      </c>
      <c r="I460" s="13">
        <v>36.28</v>
      </c>
      <c r="J460" s="9">
        <f>NoweCeny[[#This Row],[Nowa cena netto]]/NoweCeny[[#This Row],[Stara cena netto]] - 1</f>
        <v>3.0096536059057488E-2</v>
      </c>
      <c r="K460" t="b">
        <f>NoweCeny[[#This Row],[Nowa cena netto]] &lt;&gt; NoweCeny[[#This Row],[Cena + %]]</f>
        <v>0</v>
      </c>
    </row>
    <row r="461" spans="1:11" x14ac:dyDescent="0.25">
      <c r="A461" t="s">
        <v>800</v>
      </c>
      <c r="B461" t="s">
        <v>801</v>
      </c>
      <c r="C461" s="4" t="s">
        <v>3055</v>
      </c>
      <c r="D461" s="4" t="s">
        <v>3056</v>
      </c>
      <c r="E4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1" s="1">
        <v>195.28</v>
      </c>
      <c r="G461" s="7">
        <v>0.03</v>
      </c>
      <c r="H461" s="11">
        <v>201.14</v>
      </c>
      <c r="I461" s="13">
        <v>201.14</v>
      </c>
      <c r="J461" s="9">
        <f>NoweCeny[[#This Row],[Nowa cena netto]]/NoweCeny[[#This Row],[Stara cena netto]] - 1</f>
        <v>3.0008193363375568E-2</v>
      </c>
      <c r="K461" t="b">
        <f>NoweCeny[[#This Row],[Nowa cena netto]] &lt;&gt; NoweCeny[[#This Row],[Cena + %]]</f>
        <v>0</v>
      </c>
    </row>
    <row r="462" spans="1:11" x14ac:dyDescent="0.25">
      <c r="A462" t="s">
        <v>802</v>
      </c>
      <c r="B462" t="s">
        <v>803</v>
      </c>
      <c r="C462" s="4" t="s">
        <v>3055</v>
      </c>
      <c r="D462" s="4" t="s">
        <v>3056</v>
      </c>
      <c r="E4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2" s="1">
        <v>35.22</v>
      </c>
      <c r="G462" s="7">
        <v>0.03</v>
      </c>
      <c r="H462" s="11">
        <v>36.28</v>
      </c>
      <c r="I462" s="13">
        <v>36.28</v>
      </c>
      <c r="J462" s="9">
        <f>NoweCeny[[#This Row],[Nowa cena netto]]/NoweCeny[[#This Row],[Stara cena netto]] - 1</f>
        <v>3.0096536059057488E-2</v>
      </c>
      <c r="K462" t="b">
        <f>NoweCeny[[#This Row],[Nowa cena netto]] &lt;&gt; NoweCeny[[#This Row],[Cena + %]]</f>
        <v>0</v>
      </c>
    </row>
    <row r="463" spans="1:11" x14ac:dyDescent="0.25">
      <c r="A463" t="s">
        <v>804</v>
      </c>
      <c r="B463" t="s">
        <v>805</v>
      </c>
      <c r="C463" s="4" t="s">
        <v>3055</v>
      </c>
      <c r="D463" s="4" t="s">
        <v>3056</v>
      </c>
      <c r="E4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3" s="1">
        <v>575.74</v>
      </c>
      <c r="G463" s="7">
        <v>0.03</v>
      </c>
      <c r="H463" s="11">
        <v>593.01</v>
      </c>
      <c r="I463" s="13">
        <v>593.01</v>
      </c>
      <c r="J463" s="9">
        <f>NoweCeny[[#This Row],[Nowa cena netto]]/NoweCeny[[#This Row],[Stara cena netto]] - 1</f>
        <v>2.9996178830722142E-2</v>
      </c>
      <c r="K463" t="b">
        <f>NoweCeny[[#This Row],[Nowa cena netto]] &lt;&gt; NoweCeny[[#This Row],[Cena + %]]</f>
        <v>0</v>
      </c>
    </row>
    <row r="464" spans="1:11" x14ac:dyDescent="0.25">
      <c r="A464" t="s">
        <v>806</v>
      </c>
      <c r="B464" t="s">
        <v>807</v>
      </c>
      <c r="C464" s="4" t="s">
        <v>3055</v>
      </c>
      <c r="D464" s="4" t="s">
        <v>3056</v>
      </c>
      <c r="E4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4" s="1">
        <v>607.14</v>
      </c>
      <c r="G464" s="7">
        <v>0.03</v>
      </c>
      <c r="H464" s="11">
        <v>625.35</v>
      </c>
      <c r="I464" s="13">
        <v>625.35</v>
      </c>
      <c r="J464" s="9">
        <f>NoweCeny[[#This Row],[Nowa cena netto]]/NoweCeny[[#This Row],[Stara cena netto]] - 1</f>
        <v>2.9993082320387554E-2</v>
      </c>
      <c r="K464" t="b">
        <f>NoweCeny[[#This Row],[Nowa cena netto]] &lt;&gt; NoweCeny[[#This Row],[Cena + %]]</f>
        <v>0</v>
      </c>
    </row>
    <row r="465" spans="1:11" x14ac:dyDescent="0.25">
      <c r="A465" t="s">
        <v>808</v>
      </c>
      <c r="B465" t="s">
        <v>11</v>
      </c>
      <c r="C465" s="4" t="s">
        <v>3055</v>
      </c>
      <c r="D465" s="4" t="s">
        <v>3056</v>
      </c>
      <c r="E4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5" s="1">
        <v>100.34</v>
      </c>
      <c r="G465" s="7">
        <v>0.03</v>
      </c>
      <c r="H465" s="11">
        <v>103.35</v>
      </c>
      <c r="I465" s="13">
        <v>103.35</v>
      </c>
      <c r="J465" s="9">
        <f>NoweCeny[[#This Row],[Nowa cena netto]]/NoweCeny[[#This Row],[Stara cena netto]] - 1</f>
        <v>2.9998006776958297E-2</v>
      </c>
      <c r="K465" t="b">
        <f>NoweCeny[[#This Row],[Nowa cena netto]] &lt;&gt; NoweCeny[[#This Row],[Cena + %]]</f>
        <v>0</v>
      </c>
    </row>
    <row r="466" spans="1:11" x14ac:dyDescent="0.25">
      <c r="A466" t="s">
        <v>809</v>
      </c>
      <c r="B466" t="s">
        <v>810</v>
      </c>
      <c r="C466" s="4" t="s">
        <v>3055</v>
      </c>
      <c r="D466" s="4" t="s">
        <v>3056</v>
      </c>
      <c r="E4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6" s="1">
        <v>530.37</v>
      </c>
      <c r="G466" s="7">
        <v>0.03</v>
      </c>
      <c r="H466" s="11">
        <v>546.28</v>
      </c>
      <c r="I466" s="13">
        <v>546.28</v>
      </c>
      <c r="J466" s="9">
        <f>NoweCeny[[#This Row],[Nowa cena netto]]/NoweCeny[[#This Row],[Stara cena netto]] - 1</f>
        <v>2.999792597620532E-2</v>
      </c>
      <c r="K466" t="b">
        <f>NoweCeny[[#This Row],[Nowa cena netto]] &lt;&gt; NoweCeny[[#This Row],[Cena + %]]</f>
        <v>0</v>
      </c>
    </row>
    <row r="467" spans="1:11" x14ac:dyDescent="0.25">
      <c r="A467" t="s">
        <v>811</v>
      </c>
      <c r="B467" t="s">
        <v>583</v>
      </c>
      <c r="C467" s="4" t="s">
        <v>3055</v>
      </c>
      <c r="D467" s="4" t="s">
        <v>3056</v>
      </c>
      <c r="E4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7" s="1">
        <v>10.81</v>
      </c>
      <c r="G467" s="7">
        <v>0.03</v>
      </c>
      <c r="H467" s="11">
        <v>11.13</v>
      </c>
      <c r="I467" s="13">
        <v>11.13</v>
      </c>
      <c r="J467" s="9">
        <f>NoweCeny[[#This Row],[Nowa cena netto]]/NoweCeny[[#This Row],[Stara cena netto]] - 1</f>
        <v>2.9602220166512483E-2</v>
      </c>
      <c r="K467" t="b">
        <f>NoweCeny[[#This Row],[Nowa cena netto]] &lt;&gt; NoweCeny[[#This Row],[Cena + %]]</f>
        <v>0</v>
      </c>
    </row>
    <row r="468" spans="1:11" x14ac:dyDescent="0.25">
      <c r="A468" t="s">
        <v>812</v>
      </c>
      <c r="B468" t="s">
        <v>813</v>
      </c>
      <c r="C468" s="4" t="s">
        <v>3055</v>
      </c>
      <c r="D468" s="4" t="s">
        <v>3056</v>
      </c>
      <c r="E4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8" s="1">
        <v>80.56</v>
      </c>
      <c r="G468" s="7">
        <v>0.03</v>
      </c>
      <c r="H468" s="11">
        <v>82.98</v>
      </c>
      <c r="I468" s="13">
        <v>82.98</v>
      </c>
      <c r="J468" s="9">
        <f>NoweCeny[[#This Row],[Nowa cena netto]]/NoweCeny[[#This Row],[Stara cena netto]] - 1</f>
        <v>3.0039721946375497E-2</v>
      </c>
      <c r="K468" t="b">
        <f>NoweCeny[[#This Row],[Nowa cena netto]] &lt;&gt; NoweCeny[[#This Row],[Cena + %]]</f>
        <v>0</v>
      </c>
    </row>
    <row r="469" spans="1:11" x14ac:dyDescent="0.25">
      <c r="A469" t="s">
        <v>814</v>
      </c>
      <c r="B469" t="s">
        <v>815</v>
      </c>
      <c r="C469" s="4" t="s">
        <v>3055</v>
      </c>
      <c r="D469" s="4" t="s">
        <v>3056</v>
      </c>
      <c r="E4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69" s="1">
        <v>82.17</v>
      </c>
      <c r="G469" s="7">
        <v>0.03</v>
      </c>
      <c r="H469" s="11">
        <v>84.64</v>
      </c>
      <c r="I469" s="13">
        <v>84.64</v>
      </c>
      <c r="J469" s="9">
        <f>NoweCeny[[#This Row],[Nowa cena netto]]/NoweCeny[[#This Row],[Stara cena netto]] - 1</f>
        <v>3.0059632469271014E-2</v>
      </c>
      <c r="K469" t="b">
        <f>NoweCeny[[#This Row],[Nowa cena netto]] &lt;&gt; NoweCeny[[#This Row],[Cena + %]]</f>
        <v>0</v>
      </c>
    </row>
    <row r="470" spans="1:11" x14ac:dyDescent="0.25">
      <c r="A470" t="s">
        <v>816</v>
      </c>
      <c r="B470" t="s">
        <v>817</v>
      </c>
      <c r="C470" s="4" t="s">
        <v>3055</v>
      </c>
      <c r="D470" s="4" t="s">
        <v>3056</v>
      </c>
      <c r="E4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0" s="1">
        <v>94.95</v>
      </c>
      <c r="G470" s="7">
        <v>0.03</v>
      </c>
      <c r="H470" s="11">
        <v>97.8</v>
      </c>
      <c r="I470" s="13">
        <v>97.8</v>
      </c>
      <c r="J470" s="9">
        <f>NoweCeny[[#This Row],[Nowa cena netto]]/NoweCeny[[#This Row],[Stara cena netto]] - 1</f>
        <v>3.0015797788309539E-2</v>
      </c>
      <c r="K470" t="b">
        <f>NoweCeny[[#This Row],[Nowa cena netto]] &lt;&gt; NoweCeny[[#This Row],[Cena + %]]</f>
        <v>0</v>
      </c>
    </row>
    <row r="471" spans="1:11" x14ac:dyDescent="0.25">
      <c r="A471" t="s">
        <v>818</v>
      </c>
      <c r="B471" t="s">
        <v>819</v>
      </c>
      <c r="C471" s="4" t="s">
        <v>3055</v>
      </c>
      <c r="D471" s="4" t="s">
        <v>3056</v>
      </c>
      <c r="E4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1" s="1">
        <v>269.27999999999997</v>
      </c>
      <c r="G471" s="7">
        <v>0.03</v>
      </c>
      <c r="H471" s="11">
        <v>277.36</v>
      </c>
      <c r="I471" s="13">
        <v>277.36</v>
      </c>
      <c r="J471" s="9">
        <f>NoweCeny[[#This Row],[Nowa cena netto]]/NoweCeny[[#This Row],[Stara cena netto]] - 1</f>
        <v>3.0005941770647748E-2</v>
      </c>
      <c r="K471" t="b">
        <f>NoweCeny[[#This Row],[Nowa cena netto]] &lt;&gt; NoweCeny[[#This Row],[Cena + %]]</f>
        <v>0</v>
      </c>
    </row>
    <row r="472" spans="1:11" x14ac:dyDescent="0.25">
      <c r="A472" t="s">
        <v>820</v>
      </c>
      <c r="B472" t="s">
        <v>821</v>
      </c>
      <c r="C472" s="4" t="s">
        <v>3055</v>
      </c>
      <c r="D472" s="4" t="s">
        <v>3056</v>
      </c>
      <c r="E4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2" s="1">
        <v>78.150000000000006</v>
      </c>
      <c r="G472" s="7">
        <v>0.03</v>
      </c>
      <c r="H472" s="11">
        <v>80.489999999999995</v>
      </c>
      <c r="I472" s="13">
        <v>80.489999999999995</v>
      </c>
      <c r="J472" s="9">
        <f>NoweCeny[[#This Row],[Nowa cena netto]]/NoweCeny[[#This Row],[Stara cena netto]] - 1</f>
        <v>2.9942418426103456E-2</v>
      </c>
      <c r="K472" t="b">
        <f>NoweCeny[[#This Row],[Nowa cena netto]] &lt;&gt; NoweCeny[[#This Row],[Cena + %]]</f>
        <v>0</v>
      </c>
    </row>
    <row r="473" spans="1:11" x14ac:dyDescent="0.25">
      <c r="A473" t="s">
        <v>822</v>
      </c>
      <c r="B473" t="s">
        <v>823</v>
      </c>
      <c r="C473" s="4" t="s">
        <v>3055</v>
      </c>
      <c r="D473" s="4" t="s">
        <v>3056</v>
      </c>
      <c r="E4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3" s="1">
        <v>28.43</v>
      </c>
      <c r="G473" s="7">
        <v>0.03</v>
      </c>
      <c r="H473" s="11">
        <v>29.28</v>
      </c>
      <c r="I473" s="13">
        <v>29.28</v>
      </c>
      <c r="J473" s="9">
        <f>NoweCeny[[#This Row],[Nowa cena netto]]/NoweCeny[[#This Row],[Stara cena netto]] - 1</f>
        <v>2.9897995075624406E-2</v>
      </c>
      <c r="K473" t="b">
        <f>NoweCeny[[#This Row],[Nowa cena netto]] &lt;&gt; NoweCeny[[#This Row],[Cena + %]]</f>
        <v>0</v>
      </c>
    </row>
    <row r="474" spans="1:11" x14ac:dyDescent="0.25">
      <c r="A474" t="s">
        <v>824</v>
      </c>
      <c r="B474" t="s">
        <v>825</v>
      </c>
      <c r="C474" s="4" t="s">
        <v>3055</v>
      </c>
      <c r="D474" s="4" t="s">
        <v>3056</v>
      </c>
      <c r="E4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4" s="1">
        <v>29.46</v>
      </c>
      <c r="G474" s="7">
        <v>0.03</v>
      </c>
      <c r="H474" s="11">
        <v>30.34</v>
      </c>
      <c r="I474" s="13">
        <v>30.34</v>
      </c>
      <c r="J474" s="9">
        <f>NoweCeny[[#This Row],[Nowa cena netto]]/NoweCeny[[#This Row],[Stara cena netto]] - 1</f>
        <v>2.9871011541072523E-2</v>
      </c>
      <c r="K474" t="b">
        <f>NoweCeny[[#This Row],[Nowa cena netto]] &lt;&gt; NoweCeny[[#This Row],[Cena + %]]</f>
        <v>0</v>
      </c>
    </row>
    <row r="475" spans="1:11" x14ac:dyDescent="0.25">
      <c r="A475" t="s">
        <v>826</v>
      </c>
      <c r="B475" t="s">
        <v>827</v>
      </c>
      <c r="C475" s="4" t="s">
        <v>3055</v>
      </c>
      <c r="D475" s="4" t="s">
        <v>3056</v>
      </c>
      <c r="E4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5" s="1">
        <v>276.14999999999998</v>
      </c>
      <c r="G475" s="7">
        <v>0.03</v>
      </c>
      <c r="H475" s="11">
        <v>284.43</v>
      </c>
      <c r="I475" s="13">
        <v>284.43</v>
      </c>
      <c r="J475" s="9">
        <f>NoweCeny[[#This Row],[Nowa cena netto]]/NoweCeny[[#This Row],[Stara cena netto]] - 1</f>
        <v>2.9983704508419473E-2</v>
      </c>
      <c r="K475" t="b">
        <f>NoweCeny[[#This Row],[Nowa cena netto]] &lt;&gt; NoweCeny[[#This Row],[Cena + %]]</f>
        <v>0</v>
      </c>
    </row>
    <row r="476" spans="1:11" x14ac:dyDescent="0.25">
      <c r="A476" t="s">
        <v>828</v>
      </c>
      <c r="B476" t="s">
        <v>829</v>
      </c>
      <c r="C476" s="4" t="s">
        <v>3055</v>
      </c>
      <c r="D476" s="4" t="s">
        <v>3056</v>
      </c>
      <c r="E4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6" s="1">
        <v>208.73</v>
      </c>
      <c r="G476" s="7">
        <v>0.03</v>
      </c>
      <c r="H476" s="11">
        <v>214.99</v>
      </c>
      <c r="I476" s="13">
        <v>214.99</v>
      </c>
      <c r="J476" s="9">
        <f>NoweCeny[[#This Row],[Nowa cena netto]]/NoweCeny[[#This Row],[Stara cena netto]] - 1</f>
        <v>2.9990897331480859E-2</v>
      </c>
      <c r="K476" t="b">
        <f>NoweCeny[[#This Row],[Nowa cena netto]] &lt;&gt; NoweCeny[[#This Row],[Cena + %]]</f>
        <v>0</v>
      </c>
    </row>
    <row r="477" spans="1:11" x14ac:dyDescent="0.25">
      <c r="A477" t="s">
        <v>830</v>
      </c>
      <c r="B477" t="s">
        <v>831</v>
      </c>
      <c r="C477" s="4" t="s">
        <v>3055</v>
      </c>
      <c r="D477" s="4" t="s">
        <v>3056</v>
      </c>
      <c r="E4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7" s="1">
        <v>218.86</v>
      </c>
      <c r="G477" s="7">
        <v>0.03</v>
      </c>
      <c r="H477" s="11">
        <v>225.43</v>
      </c>
      <c r="I477" s="13">
        <v>225.43</v>
      </c>
      <c r="J477" s="9">
        <f>NoweCeny[[#This Row],[Nowa cena netto]]/NoweCeny[[#This Row],[Stara cena netto]] - 1</f>
        <v>3.0019190349995339E-2</v>
      </c>
      <c r="K477" t="b">
        <f>NoweCeny[[#This Row],[Nowa cena netto]] &lt;&gt; NoweCeny[[#This Row],[Cena + %]]</f>
        <v>0</v>
      </c>
    </row>
    <row r="478" spans="1:11" x14ac:dyDescent="0.25">
      <c r="A478" t="s">
        <v>832</v>
      </c>
      <c r="B478" t="s">
        <v>833</v>
      </c>
      <c r="C478" s="4" t="s">
        <v>3055</v>
      </c>
      <c r="D478" s="4" t="s">
        <v>3056</v>
      </c>
      <c r="E4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8" s="1">
        <v>393.18</v>
      </c>
      <c r="G478" s="7">
        <v>0.03</v>
      </c>
      <c r="H478" s="11">
        <v>404.98</v>
      </c>
      <c r="I478" s="13">
        <v>404.98</v>
      </c>
      <c r="J478" s="9">
        <f>NoweCeny[[#This Row],[Nowa cena netto]]/NoweCeny[[#This Row],[Stara cena netto]] - 1</f>
        <v>3.0011699476067077E-2</v>
      </c>
      <c r="K478" t="b">
        <f>NoweCeny[[#This Row],[Nowa cena netto]] &lt;&gt; NoweCeny[[#This Row],[Cena + %]]</f>
        <v>0</v>
      </c>
    </row>
    <row r="479" spans="1:11" x14ac:dyDescent="0.25">
      <c r="A479" t="s">
        <v>834</v>
      </c>
      <c r="B479" t="s">
        <v>835</v>
      </c>
      <c r="C479" s="4" t="s">
        <v>3055</v>
      </c>
      <c r="D479" s="4" t="s">
        <v>3056</v>
      </c>
      <c r="E4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79" s="1">
        <v>426.26</v>
      </c>
      <c r="G479" s="7">
        <v>0.03</v>
      </c>
      <c r="H479" s="11">
        <v>439.05</v>
      </c>
      <c r="I479" s="13">
        <v>439.05</v>
      </c>
      <c r="J479" s="9">
        <f>NoweCeny[[#This Row],[Nowa cena netto]]/NoweCeny[[#This Row],[Stara cena netto]] - 1</f>
        <v>3.0005161169239569E-2</v>
      </c>
      <c r="K479" t="b">
        <f>NoweCeny[[#This Row],[Nowa cena netto]] &lt;&gt; NoweCeny[[#This Row],[Cena + %]]</f>
        <v>0</v>
      </c>
    </row>
    <row r="480" spans="1:11" x14ac:dyDescent="0.25">
      <c r="A480" t="s">
        <v>836</v>
      </c>
      <c r="B480" t="s">
        <v>837</v>
      </c>
      <c r="C480" s="4" t="s">
        <v>3055</v>
      </c>
      <c r="D480" s="4" t="s">
        <v>3056</v>
      </c>
      <c r="E4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0" s="1">
        <v>621.87</v>
      </c>
      <c r="G480" s="7">
        <v>0.03</v>
      </c>
      <c r="H480" s="11">
        <v>640.53</v>
      </c>
      <c r="I480" s="13">
        <v>640.53</v>
      </c>
      <c r="J480" s="9">
        <f>NoweCeny[[#This Row],[Nowa cena netto]]/NoweCeny[[#This Row],[Stara cena netto]] - 1</f>
        <v>3.0006271407207352E-2</v>
      </c>
      <c r="K480" t="b">
        <f>NoweCeny[[#This Row],[Nowa cena netto]] &lt;&gt; NoweCeny[[#This Row],[Cena + %]]</f>
        <v>0</v>
      </c>
    </row>
    <row r="481" spans="1:11" x14ac:dyDescent="0.25">
      <c r="A481" t="s">
        <v>838</v>
      </c>
      <c r="B481" t="s">
        <v>839</v>
      </c>
      <c r="C481" s="4" t="s">
        <v>3055</v>
      </c>
      <c r="D481" s="4" t="s">
        <v>3058</v>
      </c>
      <c r="E4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481" s="1">
        <v>1037.8399999999999</v>
      </c>
      <c r="G481" s="7">
        <v>0.03</v>
      </c>
      <c r="H481" s="11">
        <v>1068.98</v>
      </c>
      <c r="I481" s="13">
        <v>1068.98</v>
      </c>
      <c r="J481" s="9">
        <f>NoweCeny[[#This Row],[Nowa cena netto]]/NoweCeny[[#This Row],[Stara cena netto]] - 1</f>
        <v>3.0004624990364714E-2</v>
      </c>
      <c r="K481" t="b">
        <f>NoweCeny[[#This Row],[Nowa cena netto]] &lt;&gt; NoweCeny[[#This Row],[Cena + %]]</f>
        <v>0</v>
      </c>
    </row>
    <row r="482" spans="1:11" x14ac:dyDescent="0.25">
      <c r="A482" t="s">
        <v>840</v>
      </c>
      <c r="B482" t="s">
        <v>841</v>
      </c>
      <c r="C482" s="4" t="s">
        <v>3055</v>
      </c>
      <c r="D482" s="4" t="s">
        <v>3056</v>
      </c>
      <c r="E4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2" s="1">
        <v>341.24</v>
      </c>
      <c r="G482" s="7">
        <v>0.03</v>
      </c>
      <c r="H482" s="11">
        <v>351.48</v>
      </c>
      <c r="I482" s="13">
        <v>351.48</v>
      </c>
      <c r="J482" s="9">
        <f>NoweCeny[[#This Row],[Nowa cena netto]]/NoweCeny[[#This Row],[Stara cena netto]] - 1</f>
        <v>3.000820536865545E-2</v>
      </c>
      <c r="K482" t="b">
        <f>NoweCeny[[#This Row],[Nowa cena netto]] &lt;&gt; NoweCeny[[#This Row],[Cena + %]]</f>
        <v>0</v>
      </c>
    </row>
    <row r="483" spans="1:11" x14ac:dyDescent="0.25">
      <c r="A483" t="s">
        <v>842</v>
      </c>
      <c r="B483" t="s">
        <v>843</v>
      </c>
      <c r="C483" s="4" t="s">
        <v>3055</v>
      </c>
      <c r="D483" s="4" t="s">
        <v>3056</v>
      </c>
      <c r="E4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3" s="1">
        <v>341.24</v>
      </c>
      <c r="G483" s="7">
        <v>0.03</v>
      </c>
      <c r="H483" s="11">
        <v>351.48</v>
      </c>
      <c r="I483" s="13">
        <v>351.48</v>
      </c>
      <c r="J483" s="9">
        <f>NoweCeny[[#This Row],[Nowa cena netto]]/NoweCeny[[#This Row],[Stara cena netto]] - 1</f>
        <v>3.000820536865545E-2</v>
      </c>
      <c r="K483" t="b">
        <f>NoweCeny[[#This Row],[Nowa cena netto]] &lt;&gt; NoweCeny[[#This Row],[Cena + %]]</f>
        <v>0</v>
      </c>
    </row>
    <row r="484" spans="1:11" x14ac:dyDescent="0.25">
      <c r="A484" t="s">
        <v>844</v>
      </c>
      <c r="B484" t="s">
        <v>845</v>
      </c>
      <c r="C484" s="4" t="s">
        <v>3055</v>
      </c>
      <c r="D484" s="4" t="s">
        <v>3056</v>
      </c>
      <c r="E4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4" s="1">
        <v>2026.17</v>
      </c>
      <c r="G484" s="7">
        <v>0.03</v>
      </c>
      <c r="H484" s="11">
        <v>2086.96</v>
      </c>
      <c r="I484" s="13">
        <v>2086.96</v>
      </c>
      <c r="J484" s="9">
        <f>NoweCeny[[#This Row],[Nowa cena netto]]/NoweCeny[[#This Row],[Stara cena netto]] - 1</f>
        <v>3.0002418355814076E-2</v>
      </c>
      <c r="K484" t="b">
        <f>NoweCeny[[#This Row],[Nowa cena netto]] &lt;&gt; NoweCeny[[#This Row],[Cena + %]]</f>
        <v>0</v>
      </c>
    </row>
    <row r="485" spans="1:11" x14ac:dyDescent="0.25">
      <c r="A485" t="s">
        <v>846</v>
      </c>
      <c r="B485" t="s">
        <v>847</v>
      </c>
      <c r="C485" s="4" t="s">
        <v>3055</v>
      </c>
      <c r="D485" s="4" t="s">
        <v>3056</v>
      </c>
      <c r="E4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5" s="1">
        <v>1404.98</v>
      </c>
      <c r="G485" s="7">
        <v>0.03</v>
      </c>
      <c r="H485" s="11">
        <v>1447.13</v>
      </c>
      <c r="I485" s="13">
        <v>1447.13</v>
      </c>
      <c r="J485" s="9">
        <f>NoweCeny[[#This Row],[Nowa cena netto]]/NoweCeny[[#This Row],[Stara cena netto]] - 1</f>
        <v>3.0000427052342404E-2</v>
      </c>
      <c r="K485" t="b">
        <f>NoweCeny[[#This Row],[Nowa cena netto]] &lt;&gt; NoweCeny[[#This Row],[Cena + %]]</f>
        <v>0</v>
      </c>
    </row>
    <row r="486" spans="1:11" x14ac:dyDescent="0.25">
      <c r="A486" t="s">
        <v>848</v>
      </c>
      <c r="B486" t="s">
        <v>849</v>
      </c>
      <c r="C486" s="4" t="s">
        <v>3055</v>
      </c>
      <c r="D486" s="4" t="s">
        <v>3056</v>
      </c>
      <c r="E4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6" s="1">
        <v>1404.98</v>
      </c>
      <c r="G486" s="7">
        <v>0.03</v>
      </c>
      <c r="H486" s="11">
        <v>1447.13</v>
      </c>
      <c r="I486" s="13">
        <v>1447.13</v>
      </c>
      <c r="J486" s="9">
        <f>NoweCeny[[#This Row],[Nowa cena netto]]/NoweCeny[[#This Row],[Stara cena netto]] - 1</f>
        <v>3.0000427052342404E-2</v>
      </c>
      <c r="K486" t="b">
        <f>NoweCeny[[#This Row],[Nowa cena netto]] &lt;&gt; NoweCeny[[#This Row],[Cena + %]]</f>
        <v>0</v>
      </c>
    </row>
    <row r="487" spans="1:11" x14ac:dyDescent="0.25">
      <c r="A487" t="s">
        <v>850</v>
      </c>
      <c r="B487" t="s">
        <v>851</v>
      </c>
      <c r="C487" s="4" t="s">
        <v>3055</v>
      </c>
      <c r="D487" s="4" t="s">
        <v>3056</v>
      </c>
      <c r="E4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7" s="1">
        <v>2608.75</v>
      </c>
      <c r="G487" s="7">
        <v>0.03</v>
      </c>
      <c r="H487" s="11">
        <v>2687.01</v>
      </c>
      <c r="I487" s="13">
        <v>2687.01</v>
      </c>
      <c r="J487" s="9">
        <f>NoweCeny[[#This Row],[Nowa cena netto]]/NoweCeny[[#This Row],[Stara cena netto]] - 1</f>
        <v>2.9999041686631589E-2</v>
      </c>
      <c r="K487" t="b">
        <f>NoweCeny[[#This Row],[Nowa cena netto]] &lt;&gt; NoweCeny[[#This Row],[Cena + %]]</f>
        <v>0</v>
      </c>
    </row>
    <row r="488" spans="1:11" x14ac:dyDescent="0.25">
      <c r="A488" t="s">
        <v>852</v>
      </c>
      <c r="B488" t="s">
        <v>853</v>
      </c>
      <c r="C488" s="4" t="s">
        <v>3055</v>
      </c>
      <c r="D488" s="4" t="s">
        <v>3056</v>
      </c>
      <c r="E4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8" s="1">
        <v>50.58</v>
      </c>
      <c r="G488" s="7">
        <v>0.03</v>
      </c>
      <c r="H488" s="11">
        <v>52.1</v>
      </c>
      <c r="I488" s="13">
        <v>52.1</v>
      </c>
      <c r="J488" s="9">
        <f>NoweCeny[[#This Row],[Nowa cena netto]]/NoweCeny[[#This Row],[Stara cena netto]] - 1</f>
        <v>3.0051403716884195E-2</v>
      </c>
      <c r="K488" t="b">
        <f>NoweCeny[[#This Row],[Nowa cena netto]] &lt;&gt; NoweCeny[[#This Row],[Cena + %]]</f>
        <v>0</v>
      </c>
    </row>
    <row r="489" spans="1:11" x14ac:dyDescent="0.25">
      <c r="A489" t="s">
        <v>854</v>
      </c>
      <c r="B489" t="s">
        <v>515</v>
      </c>
      <c r="C489" s="4" t="s">
        <v>3055</v>
      </c>
      <c r="D489" s="4" t="s">
        <v>3056</v>
      </c>
      <c r="E4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89" s="1">
        <v>75.13</v>
      </c>
      <c r="G489" s="7">
        <v>0.03</v>
      </c>
      <c r="H489" s="11">
        <v>77.38</v>
      </c>
      <c r="I489" s="13">
        <v>77.38</v>
      </c>
      <c r="J489" s="9">
        <f>NoweCeny[[#This Row],[Nowa cena netto]]/NoweCeny[[#This Row],[Stara cena netto]] - 1</f>
        <v>2.9948089977372527E-2</v>
      </c>
      <c r="K489" t="b">
        <f>NoweCeny[[#This Row],[Nowa cena netto]] &lt;&gt; NoweCeny[[#This Row],[Cena + %]]</f>
        <v>0</v>
      </c>
    </row>
    <row r="490" spans="1:11" x14ac:dyDescent="0.25">
      <c r="A490" t="s">
        <v>855</v>
      </c>
      <c r="B490" t="s">
        <v>856</v>
      </c>
      <c r="C490" s="4" t="s">
        <v>3055</v>
      </c>
      <c r="D490" s="4" t="s">
        <v>3056</v>
      </c>
      <c r="E4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0" s="1">
        <v>2365.61</v>
      </c>
      <c r="G490" s="7">
        <v>0.03</v>
      </c>
      <c r="H490" s="11">
        <v>2436.58</v>
      </c>
      <c r="I490" s="13">
        <v>2436.58</v>
      </c>
      <c r="J490" s="9">
        <f>NoweCeny[[#This Row],[Nowa cena netto]]/NoweCeny[[#This Row],[Stara cena netto]] - 1</f>
        <v>3.000071863071252E-2</v>
      </c>
      <c r="K490" t="b">
        <f>NoweCeny[[#This Row],[Nowa cena netto]] &lt;&gt; NoweCeny[[#This Row],[Cena + %]]</f>
        <v>0</v>
      </c>
    </row>
    <row r="491" spans="1:11" x14ac:dyDescent="0.25">
      <c r="A491" t="s">
        <v>857</v>
      </c>
      <c r="B491" t="s">
        <v>858</v>
      </c>
      <c r="C491" s="4" t="s">
        <v>3055</v>
      </c>
      <c r="D491" s="4" t="s">
        <v>3056</v>
      </c>
      <c r="E4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1" s="1">
        <v>1282.51</v>
      </c>
      <c r="G491" s="7">
        <v>0.03</v>
      </c>
      <c r="H491" s="11">
        <v>1320.99</v>
      </c>
      <c r="I491" s="13">
        <v>1320.99</v>
      </c>
      <c r="J491" s="9">
        <f>NoweCeny[[#This Row],[Nowa cena netto]]/NoweCeny[[#This Row],[Stara cena netto]] - 1</f>
        <v>3.0003664688774467E-2</v>
      </c>
      <c r="K491" t="b">
        <f>NoweCeny[[#This Row],[Nowa cena netto]] &lt;&gt; NoweCeny[[#This Row],[Cena + %]]</f>
        <v>0</v>
      </c>
    </row>
    <row r="492" spans="1:11" x14ac:dyDescent="0.25">
      <c r="A492" t="s">
        <v>859</v>
      </c>
      <c r="B492" t="s">
        <v>860</v>
      </c>
      <c r="C492" s="4" t="s">
        <v>3055</v>
      </c>
      <c r="D492" s="4" t="s">
        <v>3056</v>
      </c>
      <c r="E4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2" s="1">
        <v>291.86</v>
      </c>
      <c r="G492" s="7">
        <v>0.03</v>
      </c>
      <c r="H492" s="11">
        <v>300.62</v>
      </c>
      <c r="I492" s="13">
        <v>300.62</v>
      </c>
      <c r="J492" s="9">
        <f>NoweCeny[[#This Row],[Nowa cena netto]]/NoweCeny[[#This Row],[Stara cena netto]] - 1</f>
        <v>3.0014390461180041E-2</v>
      </c>
      <c r="K492" t="b">
        <f>NoweCeny[[#This Row],[Nowa cena netto]] &lt;&gt; NoweCeny[[#This Row],[Cena + %]]</f>
        <v>0</v>
      </c>
    </row>
    <row r="493" spans="1:11" x14ac:dyDescent="0.25">
      <c r="A493" t="s">
        <v>861</v>
      </c>
      <c r="B493" t="s">
        <v>862</v>
      </c>
      <c r="C493" s="4" t="s">
        <v>3055</v>
      </c>
      <c r="D493" s="4" t="s">
        <v>3056</v>
      </c>
      <c r="E4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3" s="1">
        <v>126.86</v>
      </c>
      <c r="G493" s="7">
        <v>0.03</v>
      </c>
      <c r="H493" s="11">
        <v>130.66999999999999</v>
      </c>
      <c r="I493" s="13">
        <v>130.66999999999999</v>
      </c>
      <c r="J493" s="9">
        <f>NoweCeny[[#This Row],[Nowa cena netto]]/NoweCeny[[#This Row],[Stara cena netto]] - 1</f>
        <v>3.0033107362446687E-2</v>
      </c>
      <c r="K493" t="b">
        <f>NoweCeny[[#This Row],[Nowa cena netto]] &lt;&gt; NoweCeny[[#This Row],[Cena + %]]</f>
        <v>0</v>
      </c>
    </row>
    <row r="494" spans="1:11" x14ac:dyDescent="0.25">
      <c r="A494" t="s">
        <v>863</v>
      </c>
      <c r="B494" t="s">
        <v>864</v>
      </c>
      <c r="C494" s="4" t="s">
        <v>3055</v>
      </c>
      <c r="D494" s="4" t="s">
        <v>3056</v>
      </c>
      <c r="E4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4" s="1">
        <v>86.1</v>
      </c>
      <c r="G494" s="7">
        <v>0.03</v>
      </c>
      <c r="H494" s="11">
        <v>88.68</v>
      </c>
      <c r="I494" s="13">
        <v>88.68</v>
      </c>
      <c r="J494" s="9">
        <f>NoweCeny[[#This Row],[Nowa cena netto]]/NoweCeny[[#This Row],[Stara cena netto]] - 1</f>
        <v>2.9965156794425241E-2</v>
      </c>
      <c r="K494" t="b">
        <f>NoweCeny[[#This Row],[Nowa cena netto]] &lt;&gt; NoweCeny[[#This Row],[Cena + %]]</f>
        <v>0</v>
      </c>
    </row>
    <row r="495" spans="1:11" x14ac:dyDescent="0.25">
      <c r="A495" t="s">
        <v>865</v>
      </c>
      <c r="B495" t="s">
        <v>733</v>
      </c>
      <c r="C495" s="4" t="s">
        <v>3055</v>
      </c>
      <c r="D495" s="4" t="s">
        <v>3056</v>
      </c>
      <c r="E4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5" s="1">
        <v>64.92</v>
      </c>
      <c r="G495" s="7">
        <v>0.03</v>
      </c>
      <c r="H495" s="11">
        <v>66.87</v>
      </c>
      <c r="I495" s="13">
        <v>66.87</v>
      </c>
      <c r="J495" s="9">
        <f>NoweCeny[[#This Row],[Nowa cena netto]]/NoweCeny[[#This Row],[Stara cena netto]] - 1</f>
        <v>3.0036968576709899E-2</v>
      </c>
      <c r="K495" t="b">
        <f>NoweCeny[[#This Row],[Nowa cena netto]] &lt;&gt; NoweCeny[[#This Row],[Cena + %]]</f>
        <v>0</v>
      </c>
    </row>
    <row r="496" spans="1:11" x14ac:dyDescent="0.25">
      <c r="A496" t="s">
        <v>866</v>
      </c>
      <c r="B496" t="s">
        <v>867</v>
      </c>
      <c r="C496" s="4" t="s">
        <v>3055</v>
      </c>
      <c r="D496" s="4" t="s">
        <v>3056</v>
      </c>
      <c r="E4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6" s="1">
        <v>1046.0999999999999</v>
      </c>
      <c r="G496" s="7">
        <v>0.03</v>
      </c>
      <c r="H496" s="11">
        <v>1077.48</v>
      </c>
      <c r="I496" s="13">
        <v>1077.48</v>
      </c>
      <c r="J496" s="9">
        <f>NoweCeny[[#This Row],[Nowa cena netto]]/NoweCeny[[#This Row],[Stara cena netto]] - 1</f>
        <v>2.9997132205334287E-2</v>
      </c>
      <c r="K496" t="b">
        <f>NoweCeny[[#This Row],[Nowa cena netto]] &lt;&gt; NoweCeny[[#This Row],[Cena + %]]</f>
        <v>0</v>
      </c>
    </row>
    <row r="497" spans="1:11" x14ac:dyDescent="0.25">
      <c r="A497" t="s">
        <v>868</v>
      </c>
      <c r="B497" t="s">
        <v>515</v>
      </c>
      <c r="C497" s="4" t="s">
        <v>3055</v>
      </c>
      <c r="D497" s="4" t="s">
        <v>3056</v>
      </c>
      <c r="E4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7" s="1">
        <v>113.9</v>
      </c>
      <c r="G497" s="7">
        <v>0.03</v>
      </c>
      <c r="H497" s="11">
        <v>117.32</v>
      </c>
      <c r="I497" s="13">
        <v>117.32</v>
      </c>
      <c r="J497" s="9">
        <f>NoweCeny[[#This Row],[Nowa cena netto]]/NoweCeny[[#This Row],[Stara cena netto]] - 1</f>
        <v>3.0026338893766269E-2</v>
      </c>
      <c r="K497" t="b">
        <f>NoweCeny[[#This Row],[Nowa cena netto]] &lt;&gt; NoweCeny[[#This Row],[Cena + %]]</f>
        <v>0</v>
      </c>
    </row>
    <row r="498" spans="1:11" x14ac:dyDescent="0.25">
      <c r="A498" t="s">
        <v>869</v>
      </c>
      <c r="B498" t="s">
        <v>870</v>
      </c>
      <c r="C498" s="4" t="s">
        <v>3055</v>
      </c>
      <c r="D498" s="4" t="s">
        <v>3056</v>
      </c>
      <c r="E4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8" s="1">
        <v>518.96</v>
      </c>
      <c r="G498" s="7">
        <v>0.03</v>
      </c>
      <c r="H498" s="11">
        <v>534.53</v>
      </c>
      <c r="I498" s="13">
        <v>534.53</v>
      </c>
      <c r="J498" s="9">
        <f>NoweCeny[[#This Row],[Nowa cena netto]]/NoweCeny[[#This Row],[Stara cena netto]] - 1</f>
        <v>3.0002312316941504E-2</v>
      </c>
      <c r="K498" t="b">
        <f>NoweCeny[[#This Row],[Nowa cena netto]] &lt;&gt; NoweCeny[[#This Row],[Cena + %]]</f>
        <v>0</v>
      </c>
    </row>
    <row r="499" spans="1:11" x14ac:dyDescent="0.25">
      <c r="A499" t="s">
        <v>871</v>
      </c>
      <c r="B499" t="s">
        <v>872</v>
      </c>
      <c r="C499" s="4" t="s">
        <v>3055</v>
      </c>
      <c r="D499" s="4" t="s">
        <v>3056</v>
      </c>
      <c r="E4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499" s="1">
        <v>2092.81</v>
      </c>
      <c r="G499" s="7">
        <v>0.03</v>
      </c>
      <c r="H499" s="11">
        <v>2155.59</v>
      </c>
      <c r="I499" s="13">
        <v>2155.59</v>
      </c>
      <c r="J499" s="9">
        <f>NoweCeny[[#This Row],[Nowa cena netto]]/NoweCeny[[#This Row],[Stara cena netto]] - 1</f>
        <v>2.9997945346209365E-2</v>
      </c>
      <c r="K499" t="b">
        <f>NoweCeny[[#This Row],[Nowa cena netto]] &lt;&gt; NoweCeny[[#This Row],[Cena + %]]</f>
        <v>0</v>
      </c>
    </row>
    <row r="500" spans="1:11" x14ac:dyDescent="0.25">
      <c r="A500" t="s">
        <v>873</v>
      </c>
      <c r="B500" t="s">
        <v>3067</v>
      </c>
      <c r="C500" s="4" t="s">
        <v>3055</v>
      </c>
      <c r="D500" s="4" t="s">
        <v>3058</v>
      </c>
      <c r="E5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00" s="1">
        <v>25.7</v>
      </c>
      <c r="G500" s="7">
        <v>0.03</v>
      </c>
      <c r="H500" s="11">
        <v>26.47</v>
      </c>
      <c r="I500" s="13">
        <v>26.47</v>
      </c>
      <c r="J500" s="9">
        <f>NoweCeny[[#This Row],[Nowa cena netto]]/NoweCeny[[#This Row],[Stara cena netto]] - 1</f>
        <v>2.9961089494163318E-2</v>
      </c>
      <c r="K500" t="b">
        <f>NoweCeny[[#This Row],[Nowa cena netto]] &lt;&gt; NoweCeny[[#This Row],[Cena + %]]</f>
        <v>0</v>
      </c>
    </row>
    <row r="501" spans="1:11" x14ac:dyDescent="0.25">
      <c r="A501" t="s">
        <v>874</v>
      </c>
      <c r="B501" t="s">
        <v>875</v>
      </c>
      <c r="C501" s="4" t="s">
        <v>3055</v>
      </c>
      <c r="D501" s="4" t="s">
        <v>3056</v>
      </c>
      <c r="E5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1" s="1">
        <v>28.11</v>
      </c>
      <c r="G501" s="7">
        <v>0.03</v>
      </c>
      <c r="H501" s="11">
        <v>28.95</v>
      </c>
      <c r="I501" s="13">
        <v>28.95</v>
      </c>
      <c r="J501" s="9">
        <f>NoweCeny[[#This Row],[Nowa cena netto]]/NoweCeny[[#This Row],[Stara cena netto]] - 1</f>
        <v>2.9882604055496254E-2</v>
      </c>
      <c r="K501" t="b">
        <f>NoweCeny[[#This Row],[Nowa cena netto]] &lt;&gt; NoweCeny[[#This Row],[Cena + %]]</f>
        <v>0</v>
      </c>
    </row>
    <row r="502" spans="1:11" x14ac:dyDescent="0.25">
      <c r="A502" t="s">
        <v>876</v>
      </c>
      <c r="B502" t="s">
        <v>877</v>
      </c>
      <c r="C502" s="4" t="s">
        <v>3055</v>
      </c>
      <c r="D502" s="4" t="s">
        <v>3056</v>
      </c>
      <c r="E5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2" s="1">
        <v>25.7</v>
      </c>
      <c r="G502" s="7">
        <v>0.03</v>
      </c>
      <c r="H502" s="11">
        <v>26.47</v>
      </c>
      <c r="I502" s="13">
        <v>26.47</v>
      </c>
      <c r="J502" s="9">
        <f>NoweCeny[[#This Row],[Nowa cena netto]]/NoweCeny[[#This Row],[Stara cena netto]] - 1</f>
        <v>2.9961089494163318E-2</v>
      </c>
      <c r="K502" t="b">
        <f>NoweCeny[[#This Row],[Nowa cena netto]] &lt;&gt; NoweCeny[[#This Row],[Cena + %]]</f>
        <v>0</v>
      </c>
    </row>
    <row r="503" spans="1:11" x14ac:dyDescent="0.25">
      <c r="A503" t="s">
        <v>878</v>
      </c>
      <c r="B503" t="s">
        <v>879</v>
      </c>
      <c r="C503" s="4" t="s">
        <v>3055</v>
      </c>
      <c r="D503" s="4" t="s">
        <v>3056</v>
      </c>
      <c r="E5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3" s="1">
        <v>30.68</v>
      </c>
      <c r="G503" s="7">
        <v>0.03</v>
      </c>
      <c r="H503" s="11">
        <v>31.6</v>
      </c>
      <c r="I503" s="13">
        <v>31.6</v>
      </c>
      <c r="J503" s="9">
        <f>NoweCeny[[#This Row],[Nowa cena netto]]/NoweCeny[[#This Row],[Stara cena netto]] - 1</f>
        <v>2.9986962190352129E-2</v>
      </c>
      <c r="K503" t="b">
        <f>NoweCeny[[#This Row],[Nowa cena netto]] &lt;&gt; NoweCeny[[#This Row],[Cena + %]]</f>
        <v>0</v>
      </c>
    </row>
    <row r="504" spans="1:11" x14ac:dyDescent="0.25">
      <c r="A504" t="s">
        <v>880</v>
      </c>
      <c r="B504" t="s">
        <v>881</v>
      </c>
      <c r="C504" s="4" t="s">
        <v>3055</v>
      </c>
      <c r="D504" s="4" t="s">
        <v>3056</v>
      </c>
      <c r="E5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4" s="1">
        <v>40.51</v>
      </c>
      <c r="G504" s="7">
        <v>0.03</v>
      </c>
      <c r="H504" s="11">
        <v>41.73</v>
      </c>
      <c r="I504" s="13">
        <v>41.73</v>
      </c>
      <c r="J504" s="9">
        <f>NoweCeny[[#This Row],[Nowa cena netto]]/NoweCeny[[#This Row],[Stara cena netto]] - 1</f>
        <v>3.0116020735620808E-2</v>
      </c>
      <c r="K504" t="b">
        <f>NoweCeny[[#This Row],[Nowa cena netto]] &lt;&gt; NoweCeny[[#This Row],[Cena + %]]</f>
        <v>0</v>
      </c>
    </row>
    <row r="505" spans="1:11" x14ac:dyDescent="0.25">
      <c r="A505" t="s">
        <v>882</v>
      </c>
      <c r="B505" t="s">
        <v>883</v>
      </c>
      <c r="C505" s="4" t="s">
        <v>3055</v>
      </c>
      <c r="D505" s="4" t="s">
        <v>3056</v>
      </c>
      <c r="E5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5" s="1">
        <v>7.56</v>
      </c>
      <c r="G505" s="7">
        <v>0.03</v>
      </c>
      <c r="H505" s="11">
        <v>7.79</v>
      </c>
      <c r="I505" s="13">
        <v>7.79</v>
      </c>
      <c r="J505" s="9">
        <f>NoweCeny[[#This Row],[Nowa cena netto]]/NoweCeny[[#This Row],[Stara cena netto]] - 1</f>
        <v>3.0423280423280463E-2</v>
      </c>
      <c r="K505" t="b">
        <f>NoweCeny[[#This Row],[Nowa cena netto]] &lt;&gt; NoweCeny[[#This Row],[Cena + %]]</f>
        <v>0</v>
      </c>
    </row>
    <row r="506" spans="1:11" x14ac:dyDescent="0.25">
      <c r="A506" t="s">
        <v>884</v>
      </c>
      <c r="B506" t="s">
        <v>885</v>
      </c>
      <c r="C506" s="4" t="s">
        <v>3055</v>
      </c>
      <c r="D506" s="4" t="s">
        <v>3056</v>
      </c>
      <c r="E5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6" s="1">
        <v>7.56</v>
      </c>
      <c r="G506" s="7">
        <v>0.03</v>
      </c>
      <c r="H506" s="11">
        <v>7.79</v>
      </c>
      <c r="I506" s="13">
        <v>7.79</v>
      </c>
      <c r="J506" s="9">
        <f>NoweCeny[[#This Row],[Nowa cena netto]]/NoweCeny[[#This Row],[Stara cena netto]] - 1</f>
        <v>3.0423280423280463E-2</v>
      </c>
      <c r="K506" t="b">
        <f>NoweCeny[[#This Row],[Nowa cena netto]] &lt;&gt; NoweCeny[[#This Row],[Cena + %]]</f>
        <v>0</v>
      </c>
    </row>
    <row r="507" spans="1:11" x14ac:dyDescent="0.25">
      <c r="A507" t="s">
        <v>886</v>
      </c>
      <c r="B507" t="s">
        <v>887</v>
      </c>
      <c r="C507" s="4" t="s">
        <v>3055</v>
      </c>
      <c r="D507" s="4" t="s">
        <v>3056</v>
      </c>
      <c r="E5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7" s="1">
        <v>8.18</v>
      </c>
      <c r="G507" s="7">
        <v>0.03</v>
      </c>
      <c r="H507" s="11">
        <v>8.43</v>
      </c>
      <c r="I507" s="13">
        <v>8.43</v>
      </c>
      <c r="J507" s="9">
        <f>NoweCeny[[#This Row],[Nowa cena netto]]/NoweCeny[[#This Row],[Stara cena netto]] - 1</f>
        <v>3.0562347188264116E-2</v>
      </c>
      <c r="K507" t="b">
        <f>NoweCeny[[#This Row],[Nowa cena netto]] &lt;&gt; NoweCeny[[#This Row],[Cena + %]]</f>
        <v>0</v>
      </c>
    </row>
    <row r="508" spans="1:11" x14ac:dyDescent="0.25">
      <c r="A508" t="s">
        <v>888</v>
      </c>
      <c r="B508" t="s">
        <v>889</v>
      </c>
      <c r="C508" s="4" t="s">
        <v>3055</v>
      </c>
      <c r="D508" s="4" t="s">
        <v>3056</v>
      </c>
      <c r="E5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8" s="1">
        <v>25.18</v>
      </c>
      <c r="G508" s="7">
        <v>0.03</v>
      </c>
      <c r="H508" s="11">
        <v>25.94</v>
      </c>
      <c r="I508" s="13">
        <v>25.94</v>
      </c>
      <c r="J508" s="9">
        <f>NoweCeny[[#This Row],[Nowa cena netto]]/NoweCeny[[#This Row],[Stara cena netto]] - 1</f>
        <v>3.0182684670373439E-2</v>
      </c>
      <c r="K508" t="b">
        <f>NoweCeny[[#This Row],[Nowa cena netto]] &lt;&gt; NoweCeny[[#This Row],[Cena + %]]</f>
        <v>0</v>
      </c>
    </row>
    <row r="509" spans="1:11" x14ac:dyDescent="0.25">
      <c r="A509" t="s">
        <v>890</v>
      </c>
      <c r="B509" t="s">
        <v>891</v>
      </c>
      <c r="C509" s="4" t="s">
        <v>3055</v>
      </c>
      <c r="D509" s="4" t="s">
        <v>3056</v>
      </c>
      <c r="E5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09" s="1">
        <v>25.18</v>
      </c>
      <c r="G509" s="7">
        <v>0.03</v>
      </c>
      <c r="H509" s="11">
        <v>25.94</v>
      </c>
      <c r="I509" s="13">
        <v>25.94</v>
      </c>
      <c r="J509" s="9">
        <f>NoweCeny[[#This Row],[Nowa cena netto]]/NoweCeny[[#This Row],[Stara cena netto]] - 1</f>
        <v>3.0182684670373439E-2</v>
      </c>
      <c r="K509" t="b">
        <f>NoweCeny[[#This Row],[Nowa cena netto]] &lt;&gt; NoweCeny[[#This Row],[Cena + %]]</f>
        <v>0</v>
      </c>
    </row>
    <row r="510" spans="1:11" x14ac:dyDescent="0.25">
      <c r="A510" t="s">
        <v>892</v>
      </c>
      <c r="B510" t="s">
        <v>893</v>
      </c>
      <c r="C510" s="4" t="s">
        <v>3055</v>
      </c>
      <c r="D510" s="4" t="s">
        <v>3056</v>
      </c>
      <c r="E5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0" s="1">
        <v>29.16</v>
      </c>
      <c r="G510" s="7">
        <v>0.03</v>
      </c>
      <c r="H510" s="11">
        <v>30.03</v>
      </c>
      <c r="I510" s="13">
        <v>30.03</v>
      </c>
      <c r="J510" s="9">
        <f>NoweCeny[[#This Row],[Nowa cena netto]]/NoweCeny[[#This Row],[Stara cena netto]] - 1</f>
        <v>2.9835390946502116E-2</v>
      </c>
      <c r="K510" t="b">
        <f>NoweCeny[[#This Row],[Nowa cena netto]] &lt;&gt; NoweCeny[[#This Row],[Cena + %]]</f>
        <v>0</v>
      </c>
    </row>
    <row r="511" spans="1:11" x14ac:dyDescent="0.25">
      <c r="A511" t="s">
        <v>894</v>
      </c>
      <c r="B511" t="s">
        <v>895</v>
      </c>
      <c r="C511" s="4" t="s">
        <v>3055</v>
      </c>
      <c r="D511" s="4" t="s">
        <v>3056</v>
      </c>
      <c r="E5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1" s="1">
        <v>11.92</v>
      </c>
      <c r="G511" s="7">
        <v>0.03</v>
      </c>
      <c r="H511" s="11">
        <v>12.28</v>
      </c>
      <c r="I511" s="13">
        <v>12.28</v>
      </c>
      <c r="J511" s="9">
        <f>NoweCeny[[#This Row],[Nowa cena netto]]/NoweCeny[[#This Row],[Stara cena netto]] - 1</f>
        <v>3.0201342281879207E-2</v>
      </c>
      <c r="K511" t="b">
        <f>NoweCeny[[#This Row],[Nowa cena netto]] &lt;&gt; NoweCeny[[#This Row],[Cena + %]]</f>
        <v>0</v>
      </c>
    </row>
    <row r="512" spans="1:11" x14ac:dyDescent="0.25">
      <c r="A512" t="s">
        <v>896</v>
      </c>
      <c r="B512" t="s">
        <v>897</v>
      </c>
      <c r="C512" s="4" t="s">
        <v>3055</v>
      </c>
      <c r="D512" s="4" t="s">
        <v>3056</v>
      </c>
      <c r="E5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2" s="1">
        <v>11.92</v>
      </c>
      <c r="G512" s="7">
        <v>0.03</v>
      </c>
      <c r="H512" s="11">
        <v>12.28</v>
      </c>
      <c r="I512" s="13">
        <v>12.28</v>
      </c>
      <c r="J512" s="9">
        <f>NoweCeny[[#This Row],[Nowa cena netto]]/NoweCeny[[#This Row],[Stara cena netto]] - 1</f>
        <v>3.0201342281879207E-2</v>
      </c>
      <c r="K512" t="b">
        <f>NoweCeny[[#This Row],[Nowa cena netto]] &lt;&gt; NoweCeny[[#This Row],[Cena + %]]</f>
        <v>0</v>
      </c>
    </row>
    <row r="513" spans="1:11" x14ac:dyDescent="0.25">
      <c r="A513" t="s">
        <v>898</v>
      </c>
      <c r="B513" t="s">
        <v>899</v>
      </c>
      <c r="C513" s="4" t="s">
        <v>3055</v>
      </c>
      <c r="D513" s="4" t="s">
        <v>3056</v>
      </c>
      <c r="E5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3" s="1">
        <v>7.91</v>
      </c>
      <c r="G513" s="7">
        <v>0.03</v>
      </c>
      <c r="H513" s="11">
        <v>8.15</v>
      </c>
      <c r="I513" s="13">
        <v>8.15</v>
      </c>
      <c r="J513" s="9">
        <f>NoweCeny[[#This Row],[Nowa cena netto]]/NoweCeny[[#This Row],[Stara cena netto]] - 1</f>
        <v>3.0341340075853429E-2</v>
      </c>
      <c r="K513" t="b">
        <f>NoweCeny[[#This Row],[Nowa cena netto]] &lt;&gt; NoweCeny[[#This Row],[Cena + %]]</f>
        <v>0</v>
      </c>
    </row>
    <row r="514" spans="1:11" x14ac:dyDescent="0.25">
      <c r="A514" t="s">
        <v>900</v>
      </c>
      <c r="B514" t="s">
        <v>901</v>
      </c>
      <c r="C514" s="4" t="s">
        <v>3055</v>
      </c>
      <c r="D514" s="4" t="s">
        <v>3056</v>
      </c>
      <c r="E5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4" s="1">
        <v>102.65</v>
      </c>
      <c r="G514" s="7">
        <v>0.03</v>
      </c>
      <c r="H514" s="11">
        <v>105.73</v>
      </c>
      <c r="I514" s="13">
        <v>105.73</v>
      </c>
      <c r="J514" s="9">
        <f>NoweCeny[[#This Row],[Nowa cena netto]]/NoweCeny[[#This Row],[Stara cena netto]] - 1</f>
        <v>3.0004870920603999E-2</v>
      </c>
      <c r="K514" t="b">
        <f>NoweCeny[[#This Row],[Nowa cena netto]] &lt;&gt; NoweCeny[[#This Row],[Cena + %]]</f>
        <v>0</v>
      </c>
    </row>
    <row r="515" spans="1:11" x14ac:dyDescent="0.25">
      <c r="A515" t="s">
        <v>902</v>
      </c>
      <c r="B515" t="s">
        <v>903</v>
      </c>
      <c r="C515" s="4" t="s">
        <v>3055</v>
      </c>
      <c r="D515" s="4" t="s">
        <v>3056</v>
      </c>
      <c r="E5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5" s="1">
        <v>28.49</v>
      </c>
      <c r="G515" s="7">
        <v>0.03</v>
      </c>
      <c r="H515" s="11">
        <v>29.34</v>
      </c>
      <c r="I515" s="13">
        <v>29.34</v>
      </c>
      <c r="J515" s="9">
        <f>NoweCeny[[#This Row],[Nowa cena netto]]/NoweCeny[[#This Row],[Stara cena netto]] - 1</f>
        <v>2.9835029835029836E-2</v>
      </c>
      <c r="K515" t="b">
        <f>NoweCeny[[#This Row],[Nowa cena netto]] &lt;&gt; NoweCeny[[#This Row],[Cena + %]]</f>
        <v>0</v>
      </c>
    </row>
    <row r="516" spans="1:11" x14ac:dyDescent="0.25">
      <c r="A516" t="s">
        <v>904</v>
      </c>
      <c r="B516" t="s">
        <v>11</v>
      </c>
      <c r="C516" s="4" t="s">
        <v>3055</v>
      </c>
      <c r="D516" s="4" t="s">
        <v>3056</v>
      </c>
      <c r="E5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6" s="1">
        <v>44.04</v>
      </c>
      <c r="G516" s="7">
        <v>0.03</v>
      </c>
      <c r="H516" s="11">
        <v>45.36</v>
      </c>
      <c r="I516" s="13">
        <v>45.36</v>
      </c>
      <c r="J516" s="9">
        <f>NoweCeny[[#This Row],[Nowa cena netto]]/NoweCeny[[#This Row],[Stara cena netto]] - 1</f>
        <v>2.997275204359684E-2</v>
      </c>
      <c r="K516" t="b">
        <f>NoweCeny[[#This Row],[Nowa cena netto]] &lt;&gt; NoweCeny[[#This Row],[Cena + %]]</f>
        <v>0</v>
      </c>
    </row>
    <row r="517" spans="1:11" x14ac:dyDescent="0.25">
      <c r="A517" t="s">
        <v>905</v>
      </c>
      <c r="B517" t="s">
        <v>585</v>
      </c>
      <c r="C517" s="4" t="s">
        <v>3055</v>
      </c>
      <c r="D517" s="4" t="s">
        <v>3056</v>
      </c>
      <c r="E5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7" s="1">
        <v>6.42</v>
      </c>
      <c r="G517" s="7">
        <v>0.03</v>
      </c>
      <c r="H517" s="11">
        <v>6.61</v>
      </c>
      <c r="I517" s="13">
        <v>6.61</v>
      </c>
      <c r="J517" s="9">
        <f>NoweCeny[[#This Row],[Nowa cena netto]]/NoweCeny[[#This Row],[Stara cena netto]] - 1</f>
        <v>2.9595015576324046E-2</v>
      </c>
      <c r="K517" t="b">
        <f>NoweCeny[[#This Row],[Nowa cena netto]] &lt;&gt; NoweCeny[[#This Row],[Cena + %]]</f>
        <v>0</v>
      </c>
    </row>
    <row r="518" spans="1:11" x14ac:dyDescent="0.25">
      <c r="A518" t="s">
        <v>906</v>
      </c>
      <c r="B518" t="s">
        <v>907</v>
      </c>
      <c r="C518" s="4" t="s">
        <v>3055</v>
      </c>
      <c r="D518" s="4" t="s">
        <v>3056</v>
      </c>
      <c r="E5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8" s="1">
        <v>29.96</v>
      </c>
      <c r="G518" s="7">
        <v>0.03</v>
      </c>
      <c r="H518" s="11">
        <v>30.86</v>
      </c>
      <c r="I518" s="13">
        <v>30.86</v>
      </c>
      <c r="J518" s="9">
        <f>NoweCeny[[#This Row],[Nowa cena netto]]/NoweCeny[[#This Row],[Stara cena netto]] - 1</f>
        <v>3.0040053404539302E-2</v>
      </c>
      <c r="K518" t="b">
        <f>NoweCeny[[#This Row],[Nowa cena netto]] &lt;&gt; NoweCeny[[#This Row],[Cena + %]]</f>
        <v>0</v>
      </c>
    </row>
    <row r="519" spans="1:11" x14ac:dyDescent="0.25">
      <c r="A519" t="s">
        <v>908</v>
      </c>
      <c r="B519" t="s">
        <v>909</v>
      </c>
      <c r="C519" s="4" t="s">
        <v>3055</v>
      </c>
      <c r="D519" s="4" t="s">
        <v>3056</v>
      </c>
      <c r="E5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19" s="1">
        <v>104.61</v>
      </c>
      <c r="G519" s="7">
        <v>0.03</v>
      </c>
      <c r="H519" s="11">
        <v>107.75</v>
      </c>
      <c r="I519" s="13">
        <v>107.75</v>
      </c>
      <c r="J519" s="9">
        <f>NoweCeny[[#This Row],[Nowa cena netto]]/NoweCeny[[#This Row],[Stara cena netto]] - 1</f>
        <v>3.0016250836440106E-2</v>
      </c>
      <c r="K519" t="b">
        <f>NoweCeny[[#This Row],[Nowa cena netto]] &lt;&gt; NoweCeny[[#This Row],[Cena + %]]</f>
        <v>0</v>
      </c>
    </row>
    <row r="520" spans="1:11" x14ac:dyDescent="0.25">
      <c r="A520" t="s">
        <v>910</v>
      </c>
      <c r="B520" t="s">
        <v>911</v>
      </c>
      <c r="C520" s="4" t="s">
        <v>3055</v>
      </c>
      <c r="D520" s="4" t="s">
        <v>3056</v>
      </c>
      <c r="E5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0" s="1">
        <v>30.94</v>
      </c>
      <c r="G520" s="7">
        <v>0.03</v>
      </c>
      <c r="H520" s="11">
        <v>31.87</v>
      </c>
      <c r="I520" s="13">
        <v>31.87</v>
      </c>
      <c r="J520" s="9">
        <f>NoweCeny[[#This Row],[Nowa cena netto]]/NoweCeny[[#This Row],[Stara cena netto]] - 1</f>
        <v>3.005817711700054E-2</v>
      </c>
      <c r="K520" t="b">
        <f>NoweCeny[[#This Row],[Nowa cena netto]] &lt;&gt; NoweCeny[[#This Row],[Cena + %]]</f>
        <v>0</v>
      </c>
    </row>
    <row r="521" spans="1:11" x14ac:dyDescent="0.25">
      <c r="A521" t="s">
        <v>912</v>
      </c>
      <c r="B521" t="s">
        <v>913</v>
      </c>
      <c r="C521" s="4" t="s">
        <v>3055</v>
      </c>
      <c r="D521" s="4" t="s">
        <v>3056</v>
      </c>
      <c r="E5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1" s="1">
        <v>43.71</v>
      </c>
      <c r="G521" s="7">
        <v>0.03</v>
      </c>
      <c r="H521" s="11">
        <v>45.02</v>
      </c>
      <c r="I521" s="13">
        <v>45.02</v>
      </c>
      <c r="J521" s="9">
        <f>NoweCeny[[#This Row],[Nowa cena netto]]/NoweCeny[[#This Row],[Stara cena netto]] - 1</f>
        <v>2.9970258522077353E-2</v>
      </c>
      <c r="K521" t="b">
        <f>NoweCeny[[#This Row],[Nowa cena netto]] &lt;&gt; NoweCeny[[#This Row],[Cena + %]]</f>
        <v>0</v>
      </c>
    </row>
    <row r="522" spans="1:11" x14ac:dyDescent="0.25">
      <c r="A522" t="s">
        <v>914</v>
      </c>
      <c r="B522" t="s">
        <v>15</v>
      </c>
      <c r="C522" s="4" t="s">
        <v>3055</v>
      </c>
      <c r="D522" s="4" t="s">
        <v>3056</v>
      </c>
      <c r="E5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2" s="1">
        <v>11.16</v>
      </c>
      <c r="G522" s="7">
        <v>0.03</v>
      </c>
      <c r="H522" s="11">
        <v>11.49</v>
      </c>
      <c r="I522" s="13">
        <v>11.49</v>
      </c>
      <c r="J522" s="9">
        <f>NoweCeny[[#This Row],[Nowa cena netto]]/NoweCeny[[#This Row],[Stara cena netto]] - 1</f>
        <v>2.9569892473118253E-2</v>
      </c>
      <c r="K522" t="b">
        <f>NoweCeny[[#This Row],[Nowa cena netto]] &lt;&gt; NoweCeny[[#This Row],[Cena + %]]</f>
        <v>0</v>
      </c>
    </row>
    <row r="523" spans="1:11" x14ac:dyDescent="0.25">
      <c r="A523" t="s">
        <v>915</v>
      </c>
      <c r="B523" t="s">
        <v>13</v>
      </c>
      <c r="C523" s="4" t="s">
        <v>3055</v>
      </c>
      <c r="D523" s="4" t="s">
        <v>3056</v>
      </c>
      <c r="E5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3" s="1">
        <v>80.05</v>
      </c>
      <c r="G523" s="7">
        <v>0.03</v>
      </c>
      <c r="H523" s="11">
        <v>82.45</v>
      </c>
      <c r="I523" s="13">
        <v>82.45</v>
      </c>
      <c r="J523" s="9">
        <f>NoweCeny[[#This Row],[Nowa cena netto]]/NoweCeny[[#This Row],[Stara cena netto]] - 1</f>
        <v>2.998126171143034E-2</v>
      </c>
      <c r="K523" t="b">
        <f>NoweCeny[[#This Row],[Nowa cena netto]] &lt;&gt; NoweCeny[[#This Row],[Cena + %]]</f>
        <v>0</v>
      </c>
    </row>
    <row r="524" spans="1:11" x14ac:dyDescent="0.25">
      <c r="A524" t="s">
        <v>916</v>
      </c>
      <c r="B524" t="s">
        <v>84</v>
      </c>
      <c r="C524" s="4" t="s">
        <v>3055</v>
      </c>
      <c r="D524" s="4" t="s">
        <v>3056</v>
      </c>
      <c r="E5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4" s="1">
        <v>23.84</v>
      </c>
      <c r="G524" s="7">
        <v>0.03</v>
      </c>
      <c r="H524" s="11">
        <v>24.56</v>
      </c>
      <c r="I524" s="13">
        <v>24.56</v>
      </c>
      <c r="J524" s="9">
        <f>NoweCeny[[#This Row],[Nowa cena netto]]/NoweCeny[[#This Row],[Stara cena netto]] - 1</f>
        <v>3.0201342281879207E-2</v>
      </c>
      <c r="K524" t="b">
        <f>NoweCeny[[#This Row],[Nowa cena netto]] &lt;&gt; NoweCeny[[#This Row],[Cena + %]]</f>
        <v>0</v>
      </c>
    </row>
    <row r="525" spans="1:11" x14ac:dyDescent="0.25">
      <c r="A525" t="s">
        <v>917</v>
      </c>
      <c r="B525" t="s">
        <v>918</v>
      </c>
      <c r="C525" s="4" t="s">
        <v>3055</v>
      </c>
      <c r="D525" s="4" t="s">
        <v>3056</v>
      </c>
      <c r="E5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5" s="1">
        <v>60.73</v>
      </c>
      <c r="G525" s="7">
        <v>0.03</v>
      </c>
      <c r="H525" s="11">
        <v>62.55</v>
      </c>
      <c r="I525" s="13">
        <v>62.55</v>
      </c>
      <c r="J525" s="9">
        <f>NoweCeny[[#This Row],[Nowa cena netto]]/NoweCeny[[#This Row],[Stara cena netto]] - 1</f>
        <v>2.9968713979911188E-2</v>
      </c>
      <c r="K525" t="b">
        <f>NoweCeny[[#This Row],[Nowa cena netto]] &lt;&gt; NoweCeny[[#This Row],[Cena + %]]</f>
        <v>0</v>
      </c>
    </row>
    <row r="526" spans="1:11" x14ac:dyDescent="0.25">
      <c r="A526" t="s">
        <v>919</v>
      </c>
      <c r="B526" t="s">
        <v>84</v>
      </c>
      <c r="C526" s="4" t="s">
        <v>3055</v>
      </c>
      <c r="D526" s="4" t="s">
        <v>3056</v>
      </c>
      <c r="E5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6" s="1">
        <v>16.52</v>
      </c>
      <c r="G526" s="7">
        <v>0.03</v>
      </c>
      <c r="H526" s="11">
        <v>17.02</v>
      </c>
      <c r="I526" s="13">
        <v>17.02</v>
      </c>
      <c r="J526" s="9">
        <f>NoweCeny[[#This Row],[Nowa cena netto]]/NoweCeny[[#This Row],[Stara cena netto]] - 1</f>
        <v>3.0266343825665842E-2</v>
      </c>
      <c r="K526" t="b">
        <f>NoweCeny[[#This Row],[Nowa cena netto]] &lt;&gt; NoweCeny[[#This Row],[Cena + %]]</f>
        <v>0</v>
      </c>
    </row>
    <row r="527" spans="1:11" x14ac:dyDescent="0.25">
      <c r="A527" t="s">
        <v>920</v>
      </c>
      <c r="B527" t="s">
        <v>921</v>
      </c>
      <c r="C527" s="4" t="s">
        <v>3055</v>
      </c>
      <c r="D527" s="4" t="s">
        <v>3056</v>
      </c>
      <c r="E5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7" s="1">
        <v>49.61</v>
      </c>
      <c r="G527" s="7">
        <v>0.03</v>
      </c>
      <c r="H527" s="11">
        <v>51.1</v>
      </c>
      <c r="I527" s="13">
        <v>51.1</v>
      </c>
      <c r="J527" s="9">
        <f>NoweCeny[[#This Row],[Nowa cena netto]]/NoweCeny[[#This Row],[Stara cena netto]] - 1</f>
        <v>3.0034267284821725E-2</v>
      </c>
      <c r="K527" t="b">
        <f>NoweCeny[[#This Row],[Nowa cena netto]] &lt;&gt; NoweCeny[[#This Row],[Cena + %]]</f>
        <v>0</v>
      </c>
    </row>
    <row r="528" spans="1:11" x14ac:dyDescent="0.25">
      <c r="A528" t="s">
        <v>922</v>
      </c>
      <c r="B528" t="s">
        <v>923</v>
      </c>
      <c r="C528" s="4" t="s">
        <v>3055</v>
      </c>
      <c r="D528" s="4" t="s">
        <v>3056</v>
      </c>
      <c r="E5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8" s="1">
        <v>125.06</v>
      </c>
      <c r="G528" s="7">
        <v>0.03</v>
      </c>
      <c r="H528" s="11">
        <v>128.81</v>
      </c>
      <c r="I528" s="13">
        <v>128.81</v>
      </c>
      <c r="J528" s="9">
        <f>NoweCeny[[#This Row],[Nowa cena netto]]/NoweCeny[[#This Row],[Stara cena netto]] - 1</f>
        <v>2.9985606908683904E-2</v>
      </c>
      <c r="K528" t="b">
        <f>NoweCeny[[#This Row],[Nowa cena netto]] &lt;&gt; NoweCeny[[#This Row],[Cena + %]]</f>
        <v>0</v>
      </c>
    </row>
    <row r="529" spans="1:11" x14ac:dyDescent="0.25">
      <c r="A529" t="s">
        <v>924</v>
      </c>
      <c r="B529" t="s">
        <v>925</v>
      </c>
      <c r="C529" s="4" t="s">
        <v>3055</v>
      </c>
      <c r="D529" s="4" t="s">
        <v>3056</v>
      </c>
      <c r="E5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29" s="1">
        <v>125.06</v>
      </c>
      <c r="G529" s="7">
        <v>0.03</v>
      </c>
      <c r="H529" s="11">
        <v>128.81</v>
      </c>
      <c r="I529" s="13">
        <v>128.81</v>
      </c>
      <c r="J529" s="9">
        <f>NoweCeny[[#This Row],[Nowa cena netto]]/NoweCeny[[#This Row],[Stara cena netto]] - 1</f>
        <v>2.9985606908683904E-2</v>
      </c>
      <c r="K529" t="b">
        <f>NoweCeny[[#This Row],[Nowa cena netto]] &lt;&gt; NoweCeny[[#This Row],[Cena + %]]</f>
        <v>0</v>
      </c>
    </row>
    <row r="530" spans="1:11" x14ac:dyDescent="0.25">
      <c r="A530" t="s">
        <v>926</v>
      </c>
      <c r="B530" t="s">
        <v>927</v>
      </c>
      <c r="C530" s="4" t="s">
        <v>3055</v>
      </c>
      <c r="D530" s="4" t="s">
        <v>3056</v>
      </c>
      <c r="E5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0" s="1">
        <v>33.58</v>
      </c>
      <c r="G530" s="7">
        <v>0.03</v>
      </c>
      <c r="H530" s="11">
        <v>34.590000000000003</v>
      </c>
      <c r="I530" s="13">
        <v>34.590000000000003</v>
      </c>
      <c r="J530" s="9">
        <f>NoweCeny[[#This Row],[Nowa cena netto]]/NoweCeny[[#This Row],[Stara cena netto]] - 1</f>
        <v>3.0077427039904903E-2</v>
      </c>
      <c r="K530" t="b">
        <f>NoweCeny[[#This Row],[Nowa cena netto]] &lt;&gt; NoweCeny[[#This Row],[Cena + %]]</f>
        <v>0</v>
      </c>
    </row>
    <row r="531" spans="1:11" x14ac:dyDescent="0.25">
      <c r="A531" t="s">
        <v>928</v>
      </c>
      <c r="B531" t="s">
        <v>929</v>
      </c>
      <c r="C531" s="4" t="s">
        <v>3055</v>
      </c>
      <c r="D531" s="4" t="s">
        <v>3056</v>
      </c>
      <c r="E5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1" s="1">
        <v>33.58</v>
      </c>
      <c r="G531" s="7">
        <v>0.03</v>
      </c>
      <c r="H531" s="11">
        <v>34.590000000000003</v>
      </c>
      <c r="I531" s="13">
        <v>34.590000000000003</v>
      </c>
      <c r="J531" s="9">
        <f>NoweCeny[[#This Row],[Nowa cena netto]]/NoweCeny[[#This Row],[Stara cena netto]] - 1</f>
        <v>3.0077427039904903E-2</v>
      </c>
      <c r="K531" t="b">
        <f>NoweCeny[[#This Row],[Nowa cena netto]] &lt;&gt; NoweCeny[[#This Row],[Cena + %]]</f>
        <v>0</v>
      </c>
    </row>
    <row r="532" spans="1:11" x14ac:dyDescent="0.25">
      <c r="A532" t="s">
        <v>930</v>
      </c>
      <c r="B532" t="s">
        <v>931</v>
      </c>
      <c r="C532" s="4" t="s">
        <v>3055</v>
      </c>
      <c r="D532" s="4" t="s">
        <v>3056</v>
      </c>
      <c r="E5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2" s="1">
        <v>33.58</v>
      </c>
      <c r="G532" s="7">
        <v>0.03</v>
      </c>
      <c r="H532" s="11">
        <v>34.590000000000003</v>
      </c>
      <c r="I532" s="13">
        <v>34.590000000000003</v>
      </c>
      <c r="J532" s="9">
        <f>NoweCeny[[#This Row],[Nowa cena netto]]/NoweCeny[[#This Row],[Stara cena netto]] - 1</f>
        <v>3.0077427039904903E-2</v>
      </c>
      <c r="K532" t="b">
        <f>NoweCeny[[#This Row],[Nowa cena netto]] &lt;&gt; NoweCeny[[#This Row],[Cena + %]]</f>
        <v>0</v>
      </c>
    </row>
    <row r="533" spans="1:11" x14ac:dyDescent="0.25">
      <c r="A533" t="s">
        <v>932</v>
      </c>
      <c r="B533" t="s">
        <v>933</v>
      </c>
      <c r="C533" s="4" t="s">
        <v>3055</v>
      </c>
      <c r="D533" s="4" t="s">
        <v>3056</v>
      </c>
      <c r="E5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3" s="1">
        <v>313.64</v>
      </c>
      <c r="G533" s="7">
        <v>0.03</v>
      </c>
      <c r="H533" s="11">
        <v>323.05</v>
      </c>
      <c r="I533" s="13">
        <v>323.05</v>
      </c>
      <c r="J533" s="9">
        <f>NoweCeny[[#This Row],[Nowa cena netto]]/NoweCeny[[#This Row],[Stara cena netto]] - 1</f>
        <v>3.0002550695064523E-2</v>
      </c>
      <c r="K533" t="b">
        <f>NoweCeny[[#This Row],[Nowa cena netto]] &lt;&gt; NoweCeny[[#This Row],[Cena + %]]</f>
        <v>0</v>
      </c>
    </row>
    <row r="534" spans="1:11" x14ac:dyDescent="0.25">
      <c r="A534" t="s">
        <v>934</v>
      </c>
      <c r="B534" t="s">
        <v>935</v>
      </c>
      <c r="C534" s="4" t="s">
        <v>3055</v>
      </c>
      <c r="D534" s="4" t="s">
        <v>3056</v>
      </c>
      <c r="E5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4" s="1">
        <v>329.32</v>
      </c>
      <c r="G534" s="7">
        <v>0.03</v>
      </c>
      <c r="H534" s="11">
        <v>339.2</v>
      </c>
      <c r="I534" s="13">
        <v>339.2</v>
      </c>
      <c r="J534" s="9">
        <f>NoweCeny[[#This Row],[Nowa cena netto]]/NoweCeny[[#This Row],[Stara cena netto]] - 1</f>
        <v>3.0001214624073791E-2</v>
      </c>
      <c r="K534" t="b">
        <f>NoweCeny[[#This Row],[Nowa cena netto]] &lt;&gt; NoweCeny[[#This Row],[Cena + %]]</f>
        <v>0</v>
      </c>
    </row>
    <row r="535" spans="1:11" x14ac:dyDescent="0.25">
      <c r="A535" t="s">
        <v>936</v>
      </c>
      <c r="B535" t="s">
        <v>15</v>
      </c>
      <c r="C535" s="4" t="s">
        <v>3055</v>
      </c>
      <c r="D535" s="4" t="s">
        <v>3056</v>
      </c>
      <c r="E5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5" s="1">
        <v>3.13</v>
      </c>
      <c r="G535" s="7">
        <v>0.03</v>
      </c>
      <c r="H535" s="11">
        <v>3.22</v>
      </c>
      <c r="I535" s="13">
        <v>4.5999999999999996</v>
      </c>
      <c r="J535" s="9">
        <f>NoweCeny[[#This Row],[Nowa cena netto]]/NoweCeny[[#This Row],[Stara cena netto]] - 1</f>
        <v>0.46964856230031948</v>
      </c>
      <c r="K535" t="b">
        <f>NoweCeny[[#This Row],[Nowa cena netto]] &lt;&gt; NoweCeny[[#This Row],[Cena + %]]</f>
        <v>1</v>
      </c>
    </row>
    <row r="536" spans="1:11" x14ac:dyDescent="0.25">
      <c r="A536" t="s">
        <v>937</v>
      </c>
      <c r="B536" t="s">
        <v>938</v>
      </c>
      <c r="C536" s="4" t="s">
        <v>3055</v>
      </c>
      <c r="D536" s="4" t="s">
        <v>3056</v>
      </c>
      <c r="E5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6" s="1">
        <v>37.49</v>
      </c>
      <c r="G536" s="7">
        <v>0.03</v>
      </c>
      <c r="H536" s="11">
        <v>38.61</v>
      </c>
      <c r="I536" s="13">
        <v>38.61</v>
      </c>
      <c r="J536" s="9">
        <f>NoweCeny[[#This Row],[Nowa cena netto]]/NoweCeny[[#This Row],[Stara cena netto]] - 1</f>
        <v>2.9874633235529302E-2</v>
      </c>
      <c r="K536" t="b">
        <f>NoweCeny[[#This Row],[Nowa cena netto]] &lt;&gt; NoweCeny[[#This Row],[Cena + %]]</f>
        <v>0</v>
      </c>
    </row>
    <row r="537" spans="1:11" x14ac:dyDescent="0.25">
      <c r="A537" t="s">
        <v>939</v>
      </c>
      <c r="B537" t="s">
        <v>940</v>
      </c>
      <c r="C537" s="4" t="s">
        <v>3055</v>
      </c>
      <c r="D537" s="4" t="s">
        <v>3056</v>
      </c>
      <c r="E5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7" s="1">
        <v>33.880000000000003</v>
      </c>
      <c r="G537" s="7">
        <v>0.03</v>
      </c>
      <c r="H537" s="11">
        <v>34.9</v>
      </c>
      <c r="I537" s="13">
        <v>34.9</v>
      </c>
      <c r="J537" s="9">
        <f>NoweCeny[[#This Row],[Nowa cena netto]]/NoweCeny[[#This Row],[Stara cena netto]] - 1</f>
        <v>3.0106257378984536E-2</v>
      </c>
      <c r="K537" t="b">
        <f>NoweCeny[[#This Row],[Nowa cena netto]] &lt;&gt; NoweCeny[[#This Row],[Cena + %]]</f>
        <v>0</v>
      </c>
    </row>
    <row r="538" spans="1:11" x14ac:dyDescent="0.25">
      <c r="A538" t="s">
        <v>941</v>
      </c>
      <c r="B538" t="s">
        <v>684</v>
      </c>
      <c r="C538" s="4" t="s">
        <v>3055</v>
      </c>
      <c r="D538" s="4" t="s">
        <v>3058</v>
      </c>
      <c r="E5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38" s="1">
        <v>23.5</v>
      </c>
      <c r="G538" s="7">
        <v>0.03</v>
      </c>
      <c r="H538" s="11">
        <v>24.21</v>
      </c>
      <c r="I538" s="13">
        <v>24.21</v>
      </c>
      <c r="J538" s="9">
        <f>NoweCeny[[#This Row],[Nowa cena netto]]/NoweCeny[[#This Row],[Stara cena netto]] - 1</f>
        <v>3.021276595744693E-2</v>
      </c>
      <c r="K538" t="b">
        <f>NoweCeny[[#This Row],[Nowa cena netto]] &lt;&gt; NoweCeny[[#This Row],[Cena + %]]</f>
        <v>0</v>
      </c>
    </row>
    <row r="539" spans="1:11" x14ac:dyDescent="0.25">
      <c r="A539" t="s">
        <v>942</v>
      </c>
      <c r="B539" t="s">
        <v>684</v>
      </c>
      <c r="C539" s="4" t="s">
        <v>3055</v>
      </c>
      <c r="D539" s="4" t="s">
        <v>3056</v>
      </c>
      <c r="E5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39" s="1">
        <v>17.22</v>
      </c>
      <c r="G539" s="7">
        <v>0.03</v>
      </c>
      <c r="H539" s="11">
        <v>17.739999999999998</v>
      </c>
      <c r="I539" s="13">
        <v>17.739999999999998</v>
      </c>
      <c r="J539" s="9">
        <f>NoweCeny[[#This Row],[Nowa cena netto]]/NoweCeny[[#This Row],[Stara cena netto]] - 1</f>
        <v>3.0197444831591147E-2</v>
      </c>
      <c r="K539" t="b">
        <f>NoweCeny[[#This Row],[Nowa cena netto]] &lt;&gt; NoweCeny[[#This Row],[Cena + %]]</f>
        <v>0</v>
      </c>
    </row>
    <row r="540" spans="1:11" x14ac:dyDescent="0.25">
      <c r="A540" t="s">
        <v>943</v>
      </c>
      <c r="B540" t="s">
        <v>84</v>
      </c>
      <c r="C540" s="4" t="s">
        <v>3055</v>
      </c>
      <c r="D540" s="4" t="s">
        <v>3058</v>
      </c>
      <c r="E5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540" s="1">
        <v>7.02</v>
      </c>
      <c r="G540" s="7">
        <v>0.03</v>
      </c>
      <c r="H540" s="11">
        <v>7.23</v>
      </c>
      <c r="I540" s="13">
        <v>7.23</v>
      </c>
      <c r="J540" s="9">
        <f>NoweCeny[[#This Row],[Nowa cena netto]]/NoweCeny[[#This Row],[Stara cena netto]] - 1</f>
        <v>2.991452991453003E-2</v>
      </c>
      <c r="K540" t="b">
        <f>NoweCeny[[#This Row],[Nowa cena netto]] &lt;&gt; NoweCeny[[#This Row],[Cena + %]]</f>
        <v>0</v>
      </c>
    </row>
    <row r="541" spans="1:11" x14ac:dyDescent="0.25">
      <c r="A541" t="s">
        <v>944</v>
      </c>
      <c r="B541" t="s">
        <v>945</v>
      </c>
      <c r="C541" s="4" t="s">
        <v>3055</v>
      </c>
      <c r="D541" s="4" t="s">
        <v>3056</v>
      </c>
      <c r="E5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1" s="1">
        <v>33.090000000000003</v>
      </c>
      <c r="G541" s="7">
        <v>0.03</v>
      </c>
      <c r="H541" s="11">
        <v>34.08</v>
      </c>
      <c r="I541" s="13">
        <v>34.08</v>
      </c>
      <c r="J541" s="9">
        <f>NoweCeny[[#This Row],[Nowa cena netto]]/NoweCeny[[#This Row],[Stara cena netto]] - 1</f>
        <v>2.9918404351767736E-2</v>
      </c>
      <c r="K541" t="b">
        <f>NoweCeny[[#This Row],[Nowa cena netto]] &lt;&gt; NoweCeny[[#This Row],[Cena + %]]</f>
        <v>0</v>
      </c>
    </row>
    <row r="542" spans="1:11" x14ac:dyDescent="0.25">
      <c r="A542" t="s">
        <v>946</v>
      </c>
      <c r="B542" t="s">
        <v>84</v>
      </c>
      <c r="C542" s="4" t="s">
        <v>3055</v>
      </c>
      <c r="D542" s="4" t="s">
        <v>3056</v>
      </c>
      <c r="E5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2" s="1">
        <v>7.02</v>
      </c>
      <c r="G542" s="7">
        <v>0.03</v>
      </c>
      <c r="H542" s="11">
        <v>7.23</v>
      </c>
      <c r="I542" s="13">
        <v>7.23</v>
      </c>
      <c r="J542" s="9">
        <f>NoweCeny[[#This Row],[Nowa cena netto]]/NoweCeny[[#This Row],[Stara cena netto]] - 1</f>
        <v>2.991452991453003E-2</v>
      </c>
      <c r="K542" t="b">
        <f>NoweCeny[[#This Row],[Nowa cena netto]] &lt;&gt; NoweCeny[[#This Row],[Cena + %]]</f>
        <v>0</v>
      </c>
    </row>
    <row r="543" spans="1:11" x14ac:dyDescent="0.25">
      <c r="A543" t="s">
        <v>949</v>
      </c>
      <c r="B543" t="s">
        <v>950</v>
      </c>
      <c r="C543" s="4" t="s">
        <v>3058</v>
      </c>
      <c r="D543" s="4" t="s">
        <v>3056</v>
      </c>
      <c r="E5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3" s="1">
        <v>152.47</v>
      </c>
      <c r="G543" s="7">
        <v>0.03</v>
      </c>
      <c r="H543" s="11">
        <v>157.04</v>
      </c>
      <c r="I543" s="13">
        <v>157.04</v>
      </c>
      <c r="J543" s="9">
        <f>NoweCeny[[#This Row],[Nowa cena netto]]/NoweCeny[[#This Row],[Stara cena netto]] - 1</f>
        <v>2.9973109464156877E-2</v>
      </c>
      <c r="K543" t="b">
        <f>NoweCeny[[#This Row],[Nowa cena netto]] &lt;&gt; NoweCeny[[#This Row],[Cena + %]]</f>
        <v>0</v>
      </c>
    </row>
    <row r="544" spans="1:11" x14ac:dyDescent="0.25">
      <c r="A544" t="s">
        <v>951</v>
      </c>
      <c r="B544" t="s">
        <v>952</v>
      </c>
      <c r="C544" s="4" t="s">
        <v>3058</v>
      </c>
      <c r="D544" s="4" t="s">
        <v>3056</v>
      </c>
      <c r="E5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4" s="1">
        <v>169.23</v>
      </c>
      <c r="G544" s="7">
        <v>0.03</v>
      </c>
      <c r="H544" s="11">
        <v>174.31</v>
      </c>
      <c r="I544" s="13">
        <v>174.31</v>
      </c>
      <c r="J544" s="9">
        <f>NoweCeny[[#This Row],[Nowa cena netto]]/NoweCeny[[#This Row],[Stara cena netto]] - 1</f>
        <v>3.0018318265083055E-2</v>
      </c>
      <c r="K544" t="b">
        <f>NoweCeny[[#This Row],[Nowa cena netto]] &lt;&gt; NoweCeny[[#This Row],[Cena + %]]</f>
        <v>0</v>
      </c>
    </row>
    <row r="545" spans="1:11" x14ac:dyDescent="0.25">
      <c r="A545" t="s">
        <v>953</v>
      </c>
      <c r="B545" t="s">
        <v>954</v>
      </c>
      <c r="C545" s="4" t="s">
        <v>3058</v>
      </c>
      <c r="D545" s="4" t="s">
        <v>3056</v>
      </c>
      <c r="E5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5" s="1">
        <v>152.47</v>
      </c>
      <c r="G545" s="7">
        <v>0.03</v>
      </c>
      <c r="H545" s="11">
        <v>157.04</v>
      </c>
      <c r="I545" s="13">
        <v>157.04</v>
      </c>
      <c r="J545" s="9">
        <f>NoweCeny[[#This Row],[Nowa cena netto]]/NoweCeny[[#This Row],[Stara cena netto]] - 1</f>
        <v>2.9973109464156877E-2</v>
      </c>
      <c r="K545" t="b">
        <f>NoweCeny[[#This Row],[Nowa cena netto]] &lt;&gt; NoweCeny[[#This Row],[Cena + %]]</f>
        <v>0</v>
      </c>
    </row>
    <row r="546" spans="1:11" x14ac:dyDescent="0.25">
      <c r="A546" t="s">
        <v>955</v>
      </c>
      <c r="B546" t="s">
        <v>956</v>
      </c>
      <c r="C546" s="4" t="s">
        <v>3058</v>
      </c>
      <c r="D546" s="4" t="s">
        <v>3056</v>
      </c>
      <c r="E5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6" s="1">
        <v>152.47</v>
      </c>
      <c r="G546" s="7">
        <v>0.03</v>
      </c>
      <c r="H546" s="11">
        <v>157.04</v>
      </c>
      <c r="I546" s="13">
        <v>157.04</v>
      </c>
      <c r="J546" s="9">
        <f>NoweCeny[[#This Row],[Nowa cena netto]]/NoweCeny[[#This Row],[Stara cena netto]] - 1</f>
        <v>2.9973109464156877E-2</v>
      </c>
      <c r="K546" t="b">
        <f>NoweCeny[[#This Row],[Nowa cena netto]] &lt;&gt; NoweCeny[[#This Row],[Cena + %]]</f>
        <v>0</v>
      </c>
    </row>
    <row r="547" spans="1:11" x14ac:dyDescent="0.25">
      <c r="A547" t="s">
        <v>957</v>
      </c>
      <c r="B547" t="s">
        <v>958</v>
      </c>
      <c r="C547" s="4" t="s">
        <v>3058</v>
      </c>
      <c r="D547" s="4" t="s">
        <v>3056</v>
      </c>
      <c r="E5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7" s="1">
        <v>37.54</v>
      </c>
      <c r="G547" s="7">
        <v>0.03</v>
      </c>
      <c r="H547" s="11">
        <v>38.67</v>
      </c>
      <c r="I547" s="13">
        <v>38.67</v>
      </c>
      <c r="J547" s="9">
        <f>NoweCeny[[#This Row],[Nowa cena netto]]/NoweCeny[[#This Row],[Stara cena netto]] - 1</f>
        <v>3.0101225359616457E-2</v>
      </c>
      <c r="K547" t="b">
        <f>NoweCeny[[#This Row],[Nowa cena netto]] &lt;&gt; NoweCeny[[#This Row],[Cena + %]]</f>
        <v>0</v>
      </c>
    </row>
    <row r="548" spans="1:11" x14ac:dyDescent="0.25">
      <c r="A548" t="s">
        <v>959</v>
      </c>
      <c r="B548" t="s">
        <v>3068</v>
      </c>
      <c r="C548" s="4" t="s">
        <v>3058</v>
      </c>
      <c r="D548" s="4" t="s">
        <v>3056</v>
      </c>
      <c r="E5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8" s="1">
        <v>37.54</v>
      </c>
      <c r="G548" s="7">
        <v>0.03</v>
      </c>
      <c r="H548" s="11">
        <v>38.67</v>
      </c>
      <c r="I548" s="13">
        <v>38.67</v>
      </c>
      <c r="J548" s="9">
        <f>NoweCeny[[#This Row],[Nowa cena netto]]/NoweCeny[[#This Row],[Stara cena netto]] - 1</f>
        <v>3.0101225359616457E-2</v>
      </c>
      <c r="K548" t="b">
        <f>NoweCeny[[#This Row],[Nowa cena netto]] &lt;&gt; NoweCeny[[#This Row],[Cena + %]]</f>
        <v>0</v>
      </c>
    </row>
    <row r="549" spans="1:11" x14ac:dyDescent="0.25">
      <c r="A549" t="s">
        <v>960</v>
      </c>
      <c r="B549" t="s">
        <v>961</v>
      </c>
      <c r="C549" s="4" t="s">
        <v>3058</v>
      </c>
      <c r="D549" s="4" t="s">
        <v>3056</v>
      </c>
      <c r="E5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49" s="1">
        <v>37.54</v>
      </c>
      <c r="G549" s="7">
        <v>0.03</v>
      </c>
      <c r="H549" s="11">
        <v>38.67</v>
      </c>
      <c r="I549" s="13">
        <v>38.67</v>
      </c>
      <c r="J549" s="9">
        <f>NoweCeny[[#This Row],[Nowa cena netto]]/NoweCeny[[#This Row],[Stara cena netto]] - 1</f>
        <v>3.0101225359616457E-2</v>
      </c>
      <c r="K549" t="b">
        <f>NoweCeny[[#This Row],[Nowa cena netto]] &lt;&gt; NoweCeny[[#This Row],[Cena + %]]</f>
        <v>0</v>
      </c>
    </row>
    <row r="550" spans="1:11" x14ac:dyDescent="0.25">
      <c r="A550" t="s">
        <v>962</v>
      </c>
      <c r="B550" t="s">
        <v>963</v>
      </c>
      <c r="C550" s="4" t="s">
        <v>3058</v>
      </c>
      <c r="D550" s="4" t="s">
        <v>3056</v>
      </c>
      <c r="E5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0" s="1">
        <v>37.54</v>
      </c>
      <c r="G550" s="7">
        <v>0.03</v>
      </c>
      <c r="H550" s="11">
        <v>38.67</v>
      </c>
      <c r="I550" s="13">
        <v>38.67</v>
      </c>
      <c r="J550" s="9">
        <f>NoweCeny[[#This Row],[Nowa cena netto]]/NoweCeny[[#This Row],[Stara cena netto]] - 1</f>
        <v>3.0101225359616457E-2</v>
      </c>
      <c r="K550" t="b">
        <f>NoweCeny[[#This Row],[Nowa cena netto]] &lt;&gt; NoweCeny[[#This Row],[Cena + %]]</f>
        <v>0</v>
      </c>
    </row>
    <row r="551" spans="1:11" x14ac:dyDescent="0.25">
      <c r="A551" t="s">
        <v>964</v>
      </c>
      <c r="B551" t="s">
        <v>965</v>
      </c>
      <c r="C551" s="4" t="s">
        <v>3058</v>
      </c>
      <c r="D551" s="4" t="s">
        <v>3056</v>
      </c>
      <c r="E5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1" s="1">
        <v>37.54</v>
      </c>
      <c r="G551" s="7">
        <v>0.03</v>
      </c>
      <c r="H551" s="11">
        <v>38.67</v>
      </c>
      <c r="I551" s="13">
        <v>38.67</v>
      </c>
      <c r="J551" s="9">
        <f>NoweCeny[[#This Row],[Nowa cena netto]]/NoweCeny[[#This Row],[Stara cena netto]] - 1</f>
        <v>3.0101225359616457E-2</v>
      </c>
      <c r="K551" t="b">
        <f>NoweCeny[[#This Row],[Nowa cena netto]] &lt;&gt; NoweCeny[[#This Row],[Cena + %]]</f>
        <v>0</v>
      </c>
    </row>
    <row r="552" spans="1:11" x14ac:dyDescent="0.25">
      <c r="A552" t="s">
        <v>966</v>
      </c>
      <c r="B552" t="s">
        <v>967</v>
      </c>
      <c r="C552" s="4" t="s">
        <v>3058</v>
      </c>
      <c r="D552" s="4" t="s">
        <v>3056</v>
      </c>
      <c r="E5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2" s="1">
        <v>37.54</v>
      </c>
      <c r="G552" s="7">
        <v>0.03</v>
      </c>
      <c r="H552" s="11">
        <v>38.67</v>
      </c>
      <c r="I552" s="13">
        <v>38.67</v>
      </c>
      <c r="J552" s="9">
        <f>NoweCeny[[#This Row],[Nowa cena netto]]/NoweCeny[[#This Row],[Stara cena netto]] - 1</f>
        <v>3.0101225359616457E-2</v>
      </c>
      <c r="K552" t="b">
        <f>NoweCeny[[#This Row],[Nowa cena netto]] &lt;&gt; NoweCeny[[#This Row],[Cena + %]]</f>
        <v>0</v>
      </c>
    </row>
    <row r="553" spans="1:11" x14ac:dyDescent="0.25">
      <c r="A553" t="s">
        <v>968</v>
      </c>
      <c r="B553" t="s">
        <v>969</v>
      </c>
      <c r="C553" s="4" t="s">
        <v>3058</v>
      </c>
      <c r="D553" s="4" t="s">
        <v>3056</v>
      </c>
      <c r="E5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3" s="1">
        <v>37.54</v>
      </c>
      <c r="G553" s="7">
        <v>0.03</v>
      </c>
      <c r="H553" s="11">
        <v>38.67</v>
      </c>
      <c r="I553" s="13">
        <v>38.67</v>
      </c>
      <c r="J553" s="9">
        <f>NoweCeny[[#This Row],[Nowa cena netto]]/NoweCeny[[#This Row],[Stara cena netto]] - 1</f>
        <v>3.0101225359616457E-2</v>
      </c>
      <c r="K553" t="b">
        <f>NoweCeny[[#This Row],[Nowa cena netto]] &lt;&gt; NoweCeny[[#This Row],[Cena + %]]</f>
        <v>0</v>
      </c>
    </row>
    <row r="554" spans="1:11" x14ac:dyDescent="0.25">
      <c r="A554" t="s">
        <v>970</v>
      </c>
      <c r="B554" t="s">
        <v>971</v>
      </c>
      <c r="C554" s="4" t="s">
        <v>3058</v>
      </c>
      <c r="D554" s="4" t="s">
        <v>3056</v>
      </c>
      <c r="E5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4" s="1">
        <v>37.54</v>
      </c>
      <c r="G554" s="7">
        <v>0.03</v>
      </c>
      <c r="H554" s="11">
        <v>38.67</v>
      </c>
      <c r="I554" s="13">
        <v>38.67</v>
      </c>
      <c r="J554" s="9">
        <f>NoweCeny[[#This Row],[Nowa cena netto]]/NoweCeny[[#This Row],[Stara cena netto]] - 1</f>
        <v>3.0101225359616457E-2</v>
      </c>
      <c r="K554" t="b">
        <f>NoweCeny[[#This Row],[Nowa cena netto]] &lt;&gt; NoweCeny[[#This Row],[Cena + %]]</f>
        <v>0</v>
      </c>
    </row>
    <row r="555" spans="1:11" x14ac:dyDescent="0.25">
      <c r="A555" t="s">
        <v>972</v>
      </c>
      <c r="B555" t="s">
        <v>973</v>
      </c>
      <c r="C555" s="4" t="s">
        <v>3058</v>
      </c>
      <c r="D555" s="4" t="s">
        <v>3056</v>
      </c>
      <c r="E5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5" s="1">
        <v>37.54</v>
      </c>
      <c r="G555" s="7">
        <v>0.03</v>
      </c>
      <c r="H555" s="11">
        <v>38.67</v>
      </c>
      <c r="I555" s="13">
        <v>38.67</v>
      </c>
      <c r="J555" s="9">
        <f>NoweCeny[[#This Row],[Nowa cena netto]]/NoweCeny[[#This Row],[Stara cena netto]] - 1</f>
        <v>3.0101225359616457E-2</v>
      </c>
      <c r="K555" t="b">
        <f>NoweCeny[[#This Row],[Nowa cena netto]] &lt;&gt; NoweCeny[[#This Row],[Cena + %]]</f>
        <v>0</v>
      </c>
    </row>
    <row r="556" spans="1:11" x14ac:dyDescent="0.25">
      <c r="A556" t="s">
        <v>974</v>
      </c>
      <c r="B556" t="s">
        <v>975</v>
      </c>
      <c r="C556" s="4" t="s">
        <v>3058</v>
      </c>
      <c r="D556" s="4" t="s">
        <v>3056</v>
      </c>
      <c r="E5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6" s="1">
        <v>37.54</v>
      </c>
      <c r="G556" s="7">
        <v>0.03</v>
      </c>
      <c r="H556" s="11">
        <v>38.67</v>
      </c>
      <c r="I556" s="13">
        <v>38.67</v>
      </c>
      <c r="J556" s="9">
        <f>NoweCeny[[#This Row],[Nowa cena netto]]/NoweCeny[[#This Row],[Stara cena netto]] - 1</f>
        <v>3.0101225359616457E-2</v>
      </c>
      <c r="K556" t="b">
        <f>NoweCeny[[#This Row],[Nowa cena netto]] &lt;&gt; NoweCeny[[#This Row],[Cena + %]]</f>
        <v>0</v>
      </c>
    </row>
    <row r="557" spans="1:11" x14ac:dyDescent="0.25">
      <c r="A557" t="s">
        <v>976</v>
      </c>
      <c r="B557" t="s">
        <v>977</v>
      </c>
      <c r="C557" s="4" t="s">
        <v>3058</v>
      </c>
      <c r="D557" s="4" t="s">
        <v>3056</v>
      </c>
      <c r="E5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7" s="1">
        <v>37.54</v>
      </c>
      <c r="G557" s="7">
        <v>0.03</v>
      </c>
      <c r="H557" s="11">
        <v>38.67</v>
      </c>
      <c r="I557" s="13">
        <v>38.67</v>
      </c>
      <c r="J557" s="9">
        <f>NoweCeny[[#This Row],[Nowa cena netto]]/NoweCeny[[#This Row],[Stara cena netto]] - 1</f>
        <v>3.0101225359616457E-2</v>
      </c>
      <c r="K557" t="b">
        <f>NoweCeny[[#This Row],[Nowa cena netto]] &lt;&gt; NoweCeny[[#This Row],[Cena + %]]</f>
        <v>0</v>
      </c>
    </row>
    <row r="558" spans="1:11" x14ac:dyDescent="0.25">
      <c r="A558" t="s">
        <v>978</v>
      </c>
      <c r="B558" t="s">
        <v>979</v>
      </c>
      <c r="C558" s="4" t="s">
        <v>3058</v>
      </c>
      <c r="D558" s="4" t="s">
        <v>3056</v>
      </c>
      <c r="E5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8" s="1">
        <v>37.54</v>
      </c>
      <c r="G558" s="7">
        <v>0.03</v>
      </c>
      <c r="H558" s="11">
        <v>38.67</v>
      </c>
      <c r="I558" s="13">
        <v>38.67</v>
      </c>
      <c r="J558" s="9">
        <f>NoweCeny[[#This Row],[Nowa cena netto]]/NoweCeny[[#This Row],[Stara cena netto]] - 1</f>
        <v>3.0101225359616457E-2</v>
      </c>
      <c r="K558" t="b">
        <f>NoweCeny[[#This Row],[Nowa cena netto]] &lt;&gt; NoweCeny[[#This Row],[Cena + %]]</f>
        <v>0</v>
      </c>
    </row>
    <row r="559" spans="1:11" x14ac:dyDescent="0.25">
      <c r="A559" t="s">
        <v>980</v>
      </c>
      <c r="B559" t="s">
        <v>981</v>
      </c>
      <c r="C559" s="4" t="s">
        <v>3058</v>
      </c>
      <c r="D559" s="4" t="s">
        <v>3056</v>
      </c>
      <c r="E5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59" s="1">
        <v>37.54</v>
      </c>
      <c r="G559" s="7">
        <v>0.03</v>
      </c>
      <c r="H559" s="11">
        <v>38.67</v>
      </c>
      <c r="I559" s="13">
        <v>38.67</v>
      </c>
      <c r="J559" s="9">
        <f>NoweCeny[[#This Row],[Nowa cena netto]]/NoweCeny[[#This Row],[Stara cena netto]] - 1</f>
        <v>3.0101225359616457E-2</v>
      </c>
      <c r="K559" t="b">
        <f>NoweCeny[[#This Row],[Nowa cena netto]] &lt;&gt; NoweCeny[[#This Row],[Cena + %]]</f>
        <v>0</v>
      </c>
    </row>
    <row r="560" spans="1:11" x14ac:dyDescent="0.25">
      <c r="A560" t="s">
        <v>982</v>
      </c>
      <c r="B560" t="s">
        <v>983</v>
      </c>
      <c r="C560" s="4" t="s">
        <v>3058</v>
      </c>
      <c r="D560" s="4" t="s">
        <v>3056</v>
      </c>
      <c r="E5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0" s="1">
        <v>37.54</v>
      </c>
      <c r="G560" s="7">
        <v>0.03</v>
      </c>
      <c r="H560" s="11">
        <v>38.67</v>
      </c>
      <c r="I560" s="13">
        <v>38.67</v>
      </c>
      <c r="J560" s="9">
        <f>NoweCeny[[#This Row],[Nowa cena netto]]/NoweCeny[[#This Row],[Stara cena netto]] - 1</f>
        <v>3.0101225359616457E-2</v>
      </c>
      <c r="K560" t="b">
        <f>NoweCeny[[#This Row],[Nowa cena netto]] &lt;&gt; NoweCeny[[#This Row],[Cena + %]]</f>
        <v>0</v>
      </c>
    </row>
    <row r="561" spans="1:11" x14ac:dyDescent="0.25">
      <c r="A561" t="s">
        <v>984</v>
      </c>
      <c r="B561" t="s">
        <v>985</v>
      </c>
      <c r="C561" s="4" t="s">
        <v>3058</v>
      </c>
      <c r="D561" s="4" t="s">
        <v>3056</v>
      </c>
      <c r="E5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1" s="1">
        <v>37.54</v>
      </c>
      <c r="G561" s="7">
        <v>0.03</v>
      </c>
      <c r="H561" s="11">
        <v>38.67</v>
      </c>
      <c r="I561" s="13">
        <v>38.67</v>
      </c>
      <c r="J561" s="9">
        <f>NoweCeny[[#This Row],[Nowa cena netto]]/NoweCeny[[#This Row],[Stara cena netto]] - 1</f>
        <v>3.0101225359616457E-2</v>
      </c>
      <c r="K561" t="b">
        <f>NoweCeny[[#This Row],[Nowa cena netto]] &lt;&gt; NoweCeny[[#This Row],[Cena + %]]</f>
        <v>0</v>
      </c>
    </row>
    <row r="562" spans="1:11" x14ac:dyDescent="0.25">
      <c r="A562" t="s">
        <v>986</v>
      </c>
      <c r="B562" t="s">
        <v>987</v>
      </c>
      <c r="C562" s="4" t="s">
        <v>3058</v>
      </c>
      <c r="D562" s="4" t="s">
        <v>3056</v>
      </c>
      <c r="E5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2" s="1">
        <v>37.54</v>
      </c>
      <c r="G562" s="7">
        <v>0.03</v>
      </c>
      <c r="H562" s="11">
        <v>38.67</v>
      </c>
      <c r="I562" s="13">
        <v>38.67</v>
      </c>
      <c r="J562" s="9">
        <f>NoweCeny[[#This Row],[Nowa cena netto]]/NoweCeny[[#This Row],[Stara cena netto]] - 1</f>
        <v>3.0101225359616457E-2</v>
      </c>
      <c r="K562" t="b">
        <f>NoweCeny[[#This Row],[Nowa cena netto]] &lt;&gt; NoweCeny[[#This Row],[Cena + %]]</f>
        <v>0</v>
      </c>
    </row>
    <row r="563" spans="1:11" x14ac:dyDescent="0.25">
      <c r="A563" t="s">
        <v>988</v>
      </c>
      <c r="B563" t="s">
        <v>989</v>
      </c>
      <c r="C563" s="4" t="s">
        <v>3058</v>
      </c>
      <c r="D563" s="4" t="s">
        <v>3056</v>
      </c>
      <c r="E5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3" s="1">
        <v>37.54</v>
      </c>
      <c r="G563" s="7">
        <v>0.03</v>
      </c>
      <c r="H563" s="11">
        <v>38.67</v>
      </c>
      <c r="I563" s="13">
        <v>38.67</v>
      </c>
      <c r="J563" s="9">
        <f>NoweCeny[[#This Row],[Nowa cena netto]]/NoweCeny[[#This Row],[Stara cena netto]] - 1</f>
        <v>3.0101225359616457E-2</v>
      </c>
      <c r="K563" t="b">
        <f>NoweCeny[[#This Row],[Nowa cena netto]] &lt;&gt; NoweCeny[[#This Row],[Cena + %]]</f>
        <v>0</v>
      </c>
    </row>
    <row r="564" spans="1:11" x14ac:dyDescent="0.25">
      <c r="A564" t="s">
        <v>990</v>
      </c>
      <c r="B564" t="s">
        <v>991</v>
      </c>
      <c r="C564" s="4" t="s">
        <v>3058</v>
      </c>
      <c r="D564" s="4" t="s">
        <v>3056</v>
      </c>
      <c r="E5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4" s="1">
        <v>37.54</v>
      </c>
      <c r="G564" s="7">
        <v>0.03</v>
      </c>
      <c r="H564" s="11">
        <v>38.67</v>
      </c>
      <c r="I564" s="13">
        <v>38.67</v>
      </c>
      <c r="J564" s="9">
        <f>NoweCeny[[#This Row],[Nowa cena netto]]/NoweCeny[[#This Row],[Stara cena netto]] - 1</f>
        <v>3.0101225359616457E-2</v>
      </c>
      <c r="K564" t="b">
        <f>NoweCeny[[#This Row],[Nowa cena netto]] &lt;&gt; NoweCeny[[#This Row],[Cena + %]]</f>
        <v>0</v>
      </c>
    </row>
    <row r="565" spans="1:11" x14ac:dyDescent="0.25">
      <c r="A565" t="s">
        <v>992</v>
      </c>
      <c r="B565" t="s">
        <v>993</v>
      </c>
      <c r="C565" s="4" t="s">
        <v>3058</v>
      </c>
      <c r="D565" s="4" t="s">
        <v>3056</v>
      </c>
      <c r="E5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5" s="1">
        <v>37.54</v>
      </c>
      <c r="G565" s="7">
        <v>0.03</v>
      </c>
      <c r="H565" s="11">
        <v>38.67</v>
      </c>
      <c r="I565" s="13">
        <v>38.67</v>
      </c>
      <c r="J565" s="9">
        <f>NoweCeny[[#This Row],[Nowa cena netto]]/NoweCeny[[#This Row],[Stara cena netto]] - 1</f>
        <v>3.0101225359616457E-2</v>
      </c>
      <c r="K565" t="b">
        <f>NoweCeny[[#This Row],[Nowa cena netto]] &lt;&gt; NoweCeny[[#This Row],[Cena + %]]</f>
        <v>0</v>
      </c>
    </row>
    <row r="566" spans="1:11" x14ac:dyDescent="0.25">
      <c r="A566" t="s">
        <v>994</v>
      </c>
      <c r="B566" t="s">
        <v>995</v>
      </c>
      <c r="C566" s="4" t="s">
        <v>3058</v>
      </c>
      <c r="D566" s="4" t="s">
        <v>3056</v>
      </c>
      <c r="E5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6" s="1">
        <v>37.54</v>
      </c>
      <c r="G566" s="7">
        <v>0.03</v>
      </c>
      <c r="H566" s="11">
        <v>38.67</v>
      </c>
      <c r="I566" s="13">
        <v>38.67</v>
      </c>
      <c r="J566" s="9">
        <f>NoweCeny[[#This Row],[Nowa cena netto]]/NoweCeny[[#This Row],[Stara cena netto]] - 1</f>
        <v>3.0101225359616457E-2</v>
      </c>
      <c r="K566" t="b">
        <f>NoweCeny[[#This Row],[Nowa cena netto]] &lt;&gt; NoweCeny[[#This Row],[Cena + %]]</f>
        <v>0</v>
      </c>
    </row>
    <row r="567" spans="1:11" x14ac:dyDescent="0.25">
      <c r="A567" t="s">
        <v>996</v>
      </c>
      <c r="B567" t="s">
        <v>997</v>
      </c>
      <c r="C567" s="4" t="s">
        <v>3058</v>
      </c>
      <c r="D567" s="4" t="s">
        <v>3056</v>
      </c>
      <c r="E5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7" s="1">
        <v>37.54</v>
      </c>
      <c r="G567" s="7">
        <v>0.03</v>
      </c>
      <c r="H567" s="11">
        <v>38.67</v>
      </c>
      <c r="I567" s="13">
        <v>38.67</v>
      </c>
      <c r="J567" s="9">
        <f>NoweCeny[[#This Row],[Nowa cena netto]]/NoweCeny[[#This Row],[Stara cena netto]] - 1</f>
        <v>3.0101225359616457E-2</v>
      </c>
      <c r="K567" t="b">
        <f>NoweCeny[[#This Row],[Nowa cena netto]] &lt;&gt; NoweCeny[[#This Row],[Cena + %]]</f>
        <v>0</v>
      </c>
    </row>
    <row r="568" spans="1:11" x14ac:dyDescent="0.25">
      <c r="A568" t="s">
        <v>998</v>
      </c>
      <c r="B568" t="s">
        <v>999</v>
      </c>
      <c r="C568" s="4" t="s">
        <v>3058</v>
      </c>
      <c r="D568" s="4" t="s">
        <v>3056</v>
      </c>
      <c r="E5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8" s="1">
        <v>1409.7</v>
      </c>
      <c r="G568" s="7">
        <v>0.03</v>
      </c>
      <c r="H568" s="11">
        <v>1451.99</v>
      </c>
      <c r="I568" s="13">
        <v>1451.99</v>
      </c>
      <c r="J568" s="9">
        <f>NoweCeny[[#This Row],[Nowa cena netto]]/NoweCeny[[#This Row],[Stara cena netto]] - 1</f>
        <v>2.9999290629211917E-2</v>
      </c>
      <c r="K568" t="b">
        <f>NoweCeny[[#This Row],[Nowa cena netto]] &lt;&gt; NoweCeny[[#This Row],[Cena + %]]</f>
        <v>0</v>
      </c>
    </row>
    <row r="569" spans="1:11" x14ac:dyDescent="0.25">
      <c r="A569" t="s">
        <v>1000</v>
      </c>
      <c r="B569" t="s">
        <v>1001</v>
      </c>
      <c r="C569" s="4" t="s">
        <v>3058</v>
      </c>
      <c r="D569" s="4" t="s">
        <v>3056</v>
      </c>
      <c r="E5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69" s="1">
        <v>1409.7</v>
      </c>
      <c r="G569" s="7">
        <v>0.03</v>
      </c>
      <c r="H569" s="11">
        <v>1451.99</v>
      </c>
      <c r="I569" s="13">
        <v>1451.99</v>
      </c>
      <c r="J569" s="9">
        <f>NoweCeny[[#This Row],[Nowa cena netto]]/NoweCeny[[#This Row],[Stara cena netto]] - 1</f>
        <v>2.9999290629211917E-2</v>
      </c>
      <c r="K569" t="b">
        <f>NoweCeny[[#This Row],[Nowa cena netto]] &lt;&gt; NoweCeny[[#This Row],[Cena + %]]</f>
        <v>0</v>
      </c>
    </row>
    <row r="570" spans="1:11" x14ac:dyDescent="0.25">
      <c r="A570" t="s">
        <v>1002</v>
      </c>
      <c r="B570" t="s">
        <v>1003</v>
      </c>
      <c r="C570" s="4" t="s">
        <v>3058</v>
      </c>
      <c r="D570" s="4" t="s">
        <v>3056</v>
      </c>
      <c r="E5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0" s="1">
        <v>37.54</v>
      </c>
      <c r="G570" s="7">
        <v>0.03</v>
      </c>
      <c r="H570" s="11">
        <v>38.67</v>
      </c>
      <c r="I570" s="13">
        <v>38.67</v>
      </c>
      <c r="J570" s="9">
        <f>NoweCeny[[#This Row],[Nowa cena netto]]/NoweCeny[[#This Row],[Stara cena netto]] - 1</f>
        <v>3.0101225359616457E-2</v>
      </c>
      <c r="K570" t="b">
        <f>NoweCeny[[#This Row],[Nowa cena netto]] &lt;&gt; NoweCeny[[#This Row],[Cena + %]]</f>
        <v>0</v>
      </c>
    </row>
    <row r="571" spans="1:11" x14ac:dyDescent="0.25">
      <c r="A571" t="s">
        <v>1004</v>
      </c>
      <c r="B571" t="s">
        <v>1005</v>
      </c>
      <c r="C571" s="4" t="s">
        <v>3058</v>
      </c>
      <c r="D571" s="4" t="s">
        <v>3056</v>
      </c>
      <c r="E5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1" s="1">
        <v>37.54</v>
      </c>
      <c r="G571" s="7">
        <v>0.03</v>
      </c>
      <c r="H571" s="11">
        <v>38.67</v>
      </c>
      <c r="I571" s="13">
        <v>38.67</v>
      </c>
      <c r="J571" s="9">
        <f>NoweCeny[[#This Row],[Nowa cena netto]]/NoweCeny[[#This Row],[Stara cena netto]] - 1</f>
        <v>3.0101225359616457E-2</v>
      </c>
      <c r="K571" t="b">
        <f>NoweCeny[[#This Row],[Nowa cena netto]] &lt;&gt; NoweCeny[[#This Row],[Cena + %]]</f>
        <v>0</v>
      </c>
    </row>
    <row r="572" spans="1:11" x14ac:dyDescent="0.25">
      <c r="A572" t="s">
        <v>1006</v>
      </c>
      <c r="B572" t="s">
        <v>1007</v>
      </c>
      <c r="C572" s="4" t="s">
        <v>3058</v>
      </c>
      <c r="D572" s="4" t="s">
        <v>3056</v>
      </c>
      <c r="E5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2" s="1">
        <v>37.54</v>
      </c>
      <c r="G572" s="7">
        <v>0.03</v>
      </c>
      <c r="H572" s="11">
        <v>38.67</v>
      </c>
      <c r="I572" s="13">
        <v>38.67</v>
      </c>
      <c r="J572" s="9">
        <f>NoweCeny[[#This Row],[Nowa cena netto]]/NoweCeny[[#This Row],[Stara cena netto]] - 1</f>
        <v>3.0101225359616457E-2</v>
      </c>
      <c r="K572" t="b">
        <f>NoweCeny[[#This Row],[Nowa cena netto]] &lt;&gt; NoweCeny[[#This Row],[Cena + %]]</f>
        <v>0</v>
      </c>
    </row>
    <row r="573" spans="1:11" x14ac:dyDescent="0.25">
      <c r="A573" t="s">
        <v>1008</v>
      </c>
      <c r="B573" t="s">
        <v>1009</v>
      </c>
      <c r="C573" s="4" t="s">
        <v>3058</v>
      </c>
      <c r="D573" s="4" t="s">
        <v>3056</v>
      </c>
      <c r="E5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3" s="1">
        <v>37.54</v>
      </c>
      <c r="G573" s="7">
        <v>0.03</v>
      </c>
      <c r="H573" s="11">
        <v>38.67</v>
      </c>
      <c r="I573" s="13">
        <v>38.67</v>
      </c>
      <c r="J573" s="9">
        <f>NoweCeny[[#This Row],[Nowa cena netto]]/NoweCeny[[#This Row],[Stara cena netto]] - 1</f>
        <v>3.0101225359616457E-2</v>
      </c>
      <c r="K573" t="b">
        <f>NoweCeny[[#This Row],[Nowa cena netto]] &lt;&gt; NoweCeny[[#This Row],[Cena + %]]</f>
        <v>0</v>
      </c>
    </row>
    <row r="574" spans="1:11" x14ac:dyDescent="0.25">
      <c r="A574" t="s">
        <v>1010</v>
      </c>
      <c r="B574" t="s">
        <v>1011</v>
      </c>
      <c r="C574" s="4" t="s">
        <v>3058</v>
      </c>
      <c r="D574" s="4" t="s">
        <v>3056</v>
      </c>
      <c r="E5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4" s="1">
        <v>0.4</v>
      </c>
      <c r="G574" s="7">
        <v>0.03</v>
      </c>
      <c r="H574" s="11">
        <v>0.41</v>
      </c>
      <c r="I574" s="13">
        <v>0.41</v>
      </c>
      <c r="J574" s="9">
        <f>NoweCeny[[#This Row],[Nowa cena netto]]/NoweCeny[[#This Row],[Stara cena netto]] - 1</f>
        <v>2.4999999999999911E-2</v>
      </c>
      <c r="K574" t="b">
        <f>NoweCeny[[#This Row],[Nowa cena netto]] &lt;&gt; NoweCeny[[#This Row],[Cena + %]]</f>
        <v>0</v>
      </c>
    </row>
    <row r="575" spans="1:11" x14ac:dyDescent="0.25">
      <c r="A575" t="s">
        <v>1012</v>
      </c>
      <c r="B575" t="s">
        <v>1013</v>
      </c>
      <c r="C575" s="4" t="s">
        <v>3058</v>
      </c>
      <c r="D575" s="4" t="s">
        <v>3056</v>
      </c>
      <c r="E5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5" s="1">
        <v>0.4</v>
      </c>
      <c r="G575" s="7">
        <v>0.03</v>
      </c>
      <c r="H575" s="11">
        <v>0.41</v>
      </c>
      <c r="I575" s="13">
        <v>0.41</v>
      </c>
      <c r="J575" s="9">
        <f>NoweCeny[[#This Row],[Nowa cena netto]]/NoweCeny[[#This Row],[Stara cena netto]] - 1</f>
        <v>2.4999999999999911E-2</v>
      </c>
      <c r="K575" t="b">
        <f>NoweCeny[[#This Row],[Nowa cena netto]] &lt;&gt; NoweCeny[[#This Row],[Cena + %]]</f>
        <v>0</v>
      </c>
    </row>
    <row r="576" spans="1:11" x14ac:dyDescent="0.25">
      <c r="A576" t="s">
        <v>1014</v>
      </c>
      <c r="B576" t="s">
        <v>1015</v>
      </c>
      <c r="C576" s="4" t="s">
        <v>3058</v>
      </c>
      <c r="D576" s="4" t="s">
        <v>3056</v>
      </c>
      <c r="E5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6" s="1">
        <v>2.42</v>
      </c>
      <c r="G576" s="7">
        <v>0.03</v>
      </c>
      <c r="H576" s="11">
        <v>2.4900000000000002</v>
      </c>
      <c r="I576" s="13">
        <v>2.4900000000000002</v>
      </c>
      <c r="J576" s="9">
        <f>NoweCeny[[#This Row],[Nowa cena netto]]/NoweCeny[[#This Row],[Stara cena netto]] - 1</f>
        <v>2.8925619834710758E-2</v>
      </c>
      <c r="K576" t="b">
        <f>NoweCeny[[#This Row],[Nowa cena netto]] &lt;&gt; NoweCeny[[#This Row],[Cena + %]]</f>
        <v>0</v>
      </c>
    </row>
    <row r="577" spans="1:11" x14ac:dyDescent="0.25">
      <c r="A577" t="s">
        <v>1016</v>
      </c>
      <c r="B577" t="s">
        <v>1017</v>
      </c>
      <c r="C577" s="4" t="s">
        <v>3058</v>
      </c>
      <c r="D577" s="4" t="s">
        <v>3056</v>
      </c>
      <c r="E5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7" s="1">
        <v>0.63</v>
      </c>
      <c r="G577" s="7">
        <v>0.03</v>
      </c>
      <c r="H577" s="11">
        <v>0.65</v>
      </c>
      <c r="I577" s="13">
        <v>0.65</v>
      </c>
      <c r="J577" s="9">
        <f>NoweCeny[[#This Row],[Nowa cena netto]]/NoweCeny[[#This Row],[Stara cena netto]] - 1</f>
        <v>3.1746031746031855E-2</v>
      </c>
      <c r="K577" t="b">
        <f>NoweCeny[[#This Row],[Nowa cena netto]] &lt;&gt; NoweCeny[[#This Row],[Cena + %]]</f>
        <v>0</v>
      </c>
    </row>
    <row r="578" spans="1:11" x14ac:dyDescent="0.25">
      <c r="A578" t="s">
        <v>1018</v>
      </c>
      <c r="B578" t="s">
        <v>1019</v>
      </c>
      <c r="C578" s="4" t="s">
        <v>3058</v>
      </c>
      <c r="D578" s="4" t="s">
        <v>3056</v>
      </c>
      <c r="E5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8" s="1">
        <v>0.4</v>
      </c>
      <c r="G578" s="7">
        <v>0.03</v>
      </c>
      <c r="H578" s="11">
        <v>0.41</v>
      </c>
      <c r="I578" s="13">
        <v>0.41</v>
      </c>
      <c r="J578" s="9">
        <f>NoweCeny[[#This Row],[Nowa cena netto]]/NoweCeny[[#This Row],[Stara cena netto]] - 1</f>
        <v>2.4999999999999911E-2</v>
      </c>
      <c r="K578" t="b">
        <f>NoweCeny[[#This Row],[Nowa cena netto]] &lt;&gt; NoweCeny[[#This Row],[Cena + %]]</f>
        <v>0</v>
      </c>
    </row>
    <row r="579" spans="1:11" x14ac:dyDescent="0.25">
      <c r="A579" t="s">
        <v>1020</v>
      </c>
      <c r="B579" t="s">
        <v>1021</v>
      </c>
      <c r="C579" s="4" t="s">
        <v>3058</v>
      </c>
      <c r="D579" s="4" t="s">
        <v>3056</v>
      </c>
      <c r="E5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79" s="1">
        <v>0.56999999999999995</v>
      </c>
      <c r="G579" s="7">
        <v>0.03</v>
      </c>
      <c r="H579" s="11">
        <v>0.59</v>
      </c>
      <c r="I579" s="13">
        <v>0.59</v>
      </c>
      <c r="J579" s="9">
        <f>NoweCeny[[#This Row],[Nowa cena netto]]/NoweCeny[[#This Row],[Stara cena netto]] - 1</f>
        <v>3.5087719298245723E-2</v>
      </c>
      <c r="K579" t="b">
        <f>NoweCeny[[#This Row],[Nowa cena netto]] &lt;&gt; NoweCeny[[#This Row],[Cena + %]]</f>
        <v>0</v>
      </c>
    </row>
    <row r="580" spans="1:11" x14ac:dyDescent="0.25">
      <c r="A580" t="s">
        <v>1022</v>
      </c>
      <c r="B580" t="s">
        <v>1023</v>
      </c>
      <c r="C580" s="4" t="s">
        <v>3058</v>
      </c>
      <c r="D580" s="4" t="s">
        <v>3056</v>
      </c>
      <c r="E5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0" s="1">
        <v>0.4</v>
      </c>
      <c r="G580" s="7">
        <v>0.03</v>
      </c>
      <c r="H580" s="11">
        <v>0.41</v>
      </c>
      <c r="I580" s="13">
        <v>0.41</v>
      </c>
      <c r="J580" s="9">
        <f>NoweCeny[[#This Row],[Nowa cena netto]]/NoweCeny[[#This Row],[Stara cena netto]] - 1</f>
        <v>2.4999999999999911E-2</v>
      </c>
      <c r="K580" t="b">
        <f>NoweCeny[[#This Row],[Nowa cena netto]] &lt;&gt; NoweCeny[[#This Row],[Cena + %]]</f>
        <v>0</v>
      </c>
    </row>
    <row r="581" spans="1:11" x14ac:dyDescent="0.25">
      <c r="A581" t="s">
        <v>1024</v>
      </c>
      <c r="B581" t="s">
        <v>1025</v>
      </c>
      <c r="C581" s="4" t="s">
        <v>3058</v>
      </c>
      <c r="D581" s="4" t="s">
        <v>3056</v>
      </c>
      <c r="E5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1" s="1">
        <v>2.88</v>
      </c>
      <c r="G581" s="7">
        <v>0.03</v>
      </c>
      <c r="H581" s="11">
        <v>2.97</v>
      </c>
      <c r="I581" s="13">
        <v>2.97</v>
      </c>
      <c r="J581" s="9">
        <f>NoweCeny[[#This Row],[Nowa cena netto]]/NoweCeny[[#This Row],[Stara cena netto]] - 1</f>
        <v>3.125E-2</v>
      </c>
      <c r="K581" t="b">
        <f>NoweCeny[[#This Row],[Nowa cena netto]] &lt;&gt; NoweCeny[[#This Row],[Cena + %]]</f>
        <v>0</v>
      </c>
    </row>
    <row r="582" spans="1:11" x14ac:dyDescent="0.25">
      <c r="A582" t="s">
        <v>1026</v>
      </c>
      <c r="B582" t="s">
        <v>1027</v>
      </c>
      <c r="C582" s="4" t="s">
        <v>3058</v>
      </c>
      <c r="D582" s="4" t="s">
        <v>3056</v>
      </c>
      <c r="E5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2" s="1">
        <v>0.4</v>
      </c>
      <c r="G582" s="7">
        <v>0.03</v>
      </c>
      <c r="H582" s="11">
        <v>0.41</v>
      </c>
      <c r="I582" s="13">
        <v>0.41</v>
      </c>
      <c r="J582" s="9">
        <f>NoweCeny[[#This Row],[Nowa cena netto]]/NoweCeny[[#This Row],[Stara cena netto]] - 1</f>
        <v>2.4999999999999911E-2</v>
      </c>
      <c r="K582" t="b">
        <f>NoweCeny[[#This Row],[Nowa cena netto]] &lt;&gt; NoweCeny[[#This Row],[Cena + %]]</f>
        <v>0</v>
      </c>
    </row>
    <row r="583" spans="1:11" x14ac:dyDescent="0.25">
      <c r="A583" t="s">
        <v>1028</v>
      </c>
      <c r="B583" t="s">
        <v>1029</v>
      </c>
      <c r="C583" s="4" t="s">
        <v>3058</v>
      </c>
      <c r="D583" s="4" t="s">
        <v>3056</v>
      </c>
      <c r="E5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3" s="1">
        <v>0.4</v>
      </c>
      <c r="G583" s="7">
        <v>0.03</v>
      </c>
      <c r="H583" s="11">
        <v>0.41</v>
      </c>
      <c r="I583" s="13">
        <v>0.41</v>
      </c>
      <c r="J583" s="9">
        <f>NoweCeny[[#This Row],[Nowa cena netto]]/NoweCeny[[#This Row],[Stara cena netto]] - 1</f>
        <v>2.4999999999999911E-2</v>
      </c>
      <c r="K583" t="b">
        <f>NoweCeny[[#This Row],[Nowa cena netto]] &lt;&gt; NoweCeny[[#This Row],[Cena + %]]</f>
        <v>0</v>
      </c>
    </row>
    <row r="584" spans="1:11" x14ac:dyDescent="0.25">
      <c r="A584" t="s">
        <v>1030</v>
      </c>
      <c r="B584" t="s">
        <v>1031</v>
      </c>
      <c r="C584" s="4" t="s">
        <v>3058</v>
      </c>
      <c r="D584" s="4" t="s">
        <v>3056</v>
      </c>
      <c r="E5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4" s="1">
        <v>0.4</v>
      </c>
      <c r="G584" s="7">
        <v>0.03</v>
      </c>
      <c r="H584" s="11">
        <v>0.41</v>
      </c>
      <c r="I584" s="13">
        <v>0.41</v>
      </c>
      <c r="J584" s="9">
        <f>NoweCeny[[#This Row],[Nowa cena netto]]/NoweCeny[[#This Row],[Stara cena netto]] - 1</f>
        <v>2.4999999999999911E-2</v>
      </c>
      <c r="K584" t="b">
        <f>NoweCeny[[#This Row],[Nowa cena netto]] &lt;&gt; NoweCeny[[#This Row],[Cena + %]]</f>
        <v>0</v>
      </c>
    </row>
    <row r="585" spans="1:11" x14ac:dyDescent="0.25">
      <c r="A585" t="s">
        <v>1032</v>
      </c>
      <c r="B585" t="s">
        <v>1033</v>
      </c>
      <c r="C585" s="4" t="s">
        <v>3058</v>
      </c>
      <c r="D585" s="4" t="s">
        <v>3056</v>
      </c>
      <c r="E5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5" s="1">
        <v>0.4</v>
      </c>
      <c r="G585" s="7">
        <v>0.03</v>
      </c>
      <c r="H585" s="11">
        <v>0.41</v>
      </c>
      <c r="I585" s="13">
        <v>0.41</v>
      </c>
      <c r="J585" s="9">
        <f>NoweCeny[[#This Row],[Nowa cena netto]]/NoweCeny[[#This Row],[Stara cena netto]] - 1</f>
        <v>2.4999999999999911E-2</v>
      </c>
      <c r="K585" t="b">
        <f>NoweCeny[[#This Row],[Nowa cena netto]] &lt;&gt; NoweCeny[[#This Row],[Cena + %]]</f>
        <v>0</v>
      </c>
    </row>
    <row r="586" spans="1:11" x14ac:dyDescent="0.25">
      <c r="A586" t="s">
        <v>1034</v>
      </c>
      <c r="B586" t="s">
        <v>1035</v>
      </c>
      <c r="C586" s="4" t="s">
        <v>3058</v>
      </c>
      <c r="D586" s="4" t="s">
        <v>3056</v>
      </c>
      <c r="E5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6" s="1">
        <v>0.98</v>
      </c>
      <c r="G586" s="7">
        <v>0.03</v>
      </c>
      <c r="H586" s="11">
        <v>1.01</v>
      </c>
      <c r="I586" s="13">
        <v>1.01</v>
      </c>
      <c r="J586" s="9">
        <f>NoweCeny[[#This Row],[Nowa cena netto]]/NoweCeny[[#This Row],[Stara cena netto]] - 1</f>
        <v>3.0612244897959107E-2</v>
      </c>
      <c r="K586" t="b">
        <f>NoweCeny[[#This Row],[Nowa cena netto]] &lt;&gt; NoweCeny[[#This Row],[Cena + %]]</f>
        <v>0</v>
      </c>
    </row>
    <row r="587" spans="1:11" x14ac:dyDescent="0.25">
      <c r="A587" t="s">
        <v>1036</v>
      </c>
      <c r="B587" t="s">
        <v>1037</v>
      </c>
      <c r="C587" s="4" t="s">
        <v>3058</v>
      </c>
      <c r="D587" s="4" t="s">
        <v>3056</v>
      </c>
      <c r="E5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7" s="1">
        <v>0.56999999999999995</v>
      </c>
      <c r="G587" s="7">
        <v>0.03</v>
      </c>
      <c r="H587" s="11">
        <v>0.59</v>
      </c>
      <c r="I587" s="13">
        <v>0.59</v>
      </c>
      <c r="J587" s="9">
        <f>NoweCeny[[#This Row],[Nowa cena netto]]/NoweCeny[[#This Row],[Stara cena netto]] - 1</f>
        <v>3.5087719298245723E-2</v>
      </c>
      <c r="K587" t="b">
        <f>NoweCeny[[#This Row],[Nowa cena netto]] &lt;&gt; NoweCeny[[#This Row],[Cena + %]]</f>
        <v>0</v>
      </c>
    </row>
    <row r="588" spans="1:11" x14ac:dyDescent="0.25">
      <c r="A588" t="s">
        <v>1038</v>
      </c>
      <c r="B588" t="s">
        <v>1039</v>
      </c>
      <c r="C588" s="4" t="s">
        <v>3058</v>
      </c>
      <c r="D588" s="4" t="s">
        <v>3056</v>
      </c>
      <c r="E5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8" s="1">
        <v>0.8</v>
      </c>
      <c r="G588" s="7">
        <v>0.03</v>
      </c>
      <c r="H588" s="11">
        <v>0.82</v>
      </c>
      <c r="I588" s="13">
        <v>0.82</v>
      </c>
      <c r="J588" s="9">
        <f>NoweCeny[[#This Row],[Nowa cena netto]]/NoweCeny[[#This Row],[Stara cena netto]] - 1</f>
        <v>2.4999999999999911E-2</v>
      </c>
      <c r="K588" t="b">
        <f>NoweCeny[[#This Row],[Nowa cena netto]] &lt;&gt; NoweCeny[[#This Row],[Cena + %]]</f>
        <v>0</v>
      </c>
    </row>
    <row r="589" spans="1:11" x14ac:dyDescent="0.25">
      <c r="A589" t="s">
        <v>1040</v>
      </c>
      <c r="B589" t="s">
        <v>1041</v>
      </c>
      <c r="C589" s="4" t="s">
        <v>3058</v>
      </c>
      <c r="D589" s="4" t="s">
        <v>3056</v>
      </c>
      <c r="E5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89" s="1">
        <v>0.4</v>
      </c>
      <c r="G589" s="7">
        <v>0.03</v>
      </c>
      <c r="H589" s="11">
        <v>0.41</v>
      </c>
      <c r="I589" s="13">
        <v>0.41</v>
      </c>
      <c r="J589" s="9">
        <f>NoweCeny[[#This Row],[Nowa cena netto]]/NoweCeny[[#This Row],[Stara cena netto]] - 1</f>
        <v>2.4999999999999911E-2</v>
      </c>
      <c r="K589" t="b">
        <f>NoweCeny[[#This Row],[Nowa cena netto]] &lt;&gt; NoweCeny[[#This Row],[Cena + %]]</f>
        <v>0</v>
      </c>
    </row>
    <row r="590" spans="1:11" x14ac:dyDescent="0.25">
      <c r="A590" t="s">
        <v>1042</v>
      </c>
      <c r="B590" t="s">
        <v>1043</v>
      </c>
      <c r="C590" s="4" t="s">
        <v>3069</v>
      </c>
      <c r="D590" s="4" t="s">
        <v>3056</v>
      </c>
      <c r="E5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0" s="1">
        <v>55.69</v>
      </c>
      <c r="G590" s="7">
        <v>0.03</v>
      </c>
      <c r="H590" s="11">
        <v>57.36</v>
      </c>
      <c r="I590" s="13">
        <v>57.36</v>
      </c>
      <c r="J590" s="9">
        <f>NoweCeny[[#This Row],[Nowa cena netto]]/NoweCeny[[#This Row],[Stara cena netto]] - 1</f>
        <v>2.9987430418387584E-2</v>
      </c>
      <c r="K590" t="b">
        <f>NoweCeny[[#This Row],[Nowa cena netto]] &lt;&gt; NoweCeny[[#This Row],[Cena + %]]</f>
        <v>0</v>
      </c>
    </row>
    <row r="591" spans="1:11" x14ac:dyDescent="0.25">
      <c r="A591" t="s">
        <v>1044</v>
      </c>
      <c r="B591" t="s">
        <v>1045</v>
      </c>
      <c r="C591" s="4" t="s">
        <v>3069</v>
      </c>
      <c r="D591" s="4" t="s">
        <v>3056</v>
      </c>
      <c r="E5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1" s="1">
        <v>60.18</v>
      </c>
      <c r="G591" s="7">
        <v>0.03</v>
      </c>
      <c r="H591" s="11">
        <v>61.99</v>
      </c>
      <c r="I591" s="13">
        <v>61.99</v>
      </c>
      <c r="J591" s="9">
        <f>NoweCeny[[#This Row],[Nowa cena netto]]/NoweCeny[[#This Row],[Stara cena netto]] - 1</f>
        <v>3.007643735460297E-2</v>
      </c>
      <c r="K591" t="b">
        <f>NoweCeny[[#This Row],[Nowa cena netto]] &lt;&gt; NoweCeny[[#This Row],[Cena + %]]</f>
        <v>0</v>
      </c>
    </row>
    <row r="592" spans="1:11" x14ac:dyDescent="0.25">
      <c r="A592" t="s">
        <v>1046</v>
      </c>
      <c r="B592" t="s">
        <v>1047</v>
      </c>
      <c r="C592" s="4" t="s">
        <v>3069</v>
      </c>
      <c r="D592" s="4" t="s">
        <v>3056</v>
      </c>
      <c r="E5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2" s="1">
        <v>71.989999999999995</v>
      </c>
      <c r="G592" s="7">
        <v>0.03</v>
      </c>
      <c r="H592" s="11">
        <v>74.150000000000006</v>
      </c>
      <c r="I592" s="13">
        <v>74.150000000000006</v>
      </c>
      <c r="J592" s="9">
        <f>NoweCeny[[#This Row],[Nowa cena netto]]/NoweCeny[[#This Row],[Stara cena netto]] - 1</f>
        <v>3.0004167245450963E-2</v>
      </c>
      <c r="K592" t="b">
        <f>NoweCeny[[#This Row],[Nowa cena netto]] &lt;&gt; NoweCeny[[#This Row],[Cena + %]]</f>
        <v>0</v>
      </c>
    </row>
    <row r="593" spans="1:11" x14ac:dyDescent="0.25">
      <c r="A593" t="s">
        <v>1048</v>
      </c>
      <c r="B593" t="s">
        <v>1049</v>
      </c>
      <c r="C593" s="4" t="s">
        <v>3069</v>
      </c>
      <c r="D593" s="4" t="s">
        <v>3056</v>
      </c>
      <c r="E5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3" s="1">
        <v>53.69</v>
      </c>
      <c r="G593" s="7">
        <v>0.03</v>
      </c>
      <c r="H593" s="11">
        <v>55.3</v>
      </c>
      <c r="I593" s="13">
        <v>55.3</v>
      </c>
      <c r="J593" s="9">
        <f>NoweCeny[[#This Row],[Nowa cena netto]]/NoweCeny[[#This Row],[Stara cena netto]] - 1</f>
        <v>2.9986962190351907E-2</v>
      </c>
      <c r="K593" t="b">
        <f>NoweCeny[[#This Row],[Nowa cena netto]] &lt;&gt; NoweCeny[[#This Row],[Cena + %]]</f>
        <v>0</v>
      </c>
    </row>
    <row r="594" spans="1:11" x14ac:dyDescent="0.25">
      <c r="A594" t="s">
        <v>1050</v>
      </c>
      <c r="B594" t="s">
        <v>1051</v>
      </c>
      <c r="C594" s="4" t="s">
        <v>3069</v>
      </c>
      <c r="D594" s="4" t="s">
        <v>3056</v>
      </c>
      <c r="E5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4" s="1">
        <v>234.27</v>
      </c>
      <c r="G594" s="7">
        <v>0</v>
      </c>
      <c r="H594" s="11">
        <v>234.27</v>
      </c>
      <c r="I594" s="13">
        <v>234.27</v>
      </c>
      <c r="J594" s="9">
        <f>NoweCeny[[#This Row],[Nowa cena netto]]/NoweCeny[[#This Row],[Stara cena netto]] - 1</f>
        <v>0</v>
      </c>
      <c r="K594" t="b">
        <f>NoweCeny[[#This Row],[Nowa cena netto]] &lt;&gt; NoweCeny[[#This Row],[Cena + %]]</f>
        <v>0</v>
      </c>
    </row>
    <row r="595" spans="1:11" x14ac:dyDescent="0.25">
      <c r="A595" t="s">
        <v>1052</v>
      </c>
      <c r="B595" t="s">
        <v>1051</v>
      </c>
      <c r="C595" s="4" t="s">
        <v>3069</v>
      </c>
      <c r="D595" s="4" t="s">
        <v>3056</v>
      </c>
      <c r="E5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5" s="1">
        <v>187.42</v>
      </c>
      <c r="G595" s="7">
        <v>0</v>
      </c>
      <c r="H595" s="11">
        <v>187.42</v>
      </c>
      <c r="I595" s="13">
        <v>187.42</v>
      </c>
      <c r="J595" s="9">
        <f>NoweCeny[[#This Row],[Nowa cena netto]]/NoweCeny[[#This Row],[Stara cena netto]] - 1</f>
        <v>0</v>
      </c>
      <c r="K595" t="b">
        <f>NoweCeny[[#This Row],[Nowa cena netto]] &lt;&gt; NoweCeny[[#This Row],[Cena + %]]</f>
        <v>0</v>
      </c>
    </row>
    <row r="596" spans="1:11" x14ac:dyDescent="0.25">
      <c r="A596" t="s">
        <v>1053</v>
      </c>
      <c r="B596" t="s">
        <v>1054</v>
      </c>
      <c r="C596" s="4" t="s">
        <v>3069</v>
      </c>
      <c r="D596" s="4" t="s">
        <v>3056</v>
      </c>
      <c r="E5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6" s="1">
        <v>349.58</v>
      </c>
      <c r="G596" s="7">
        <v>0.02</v>
      </c>
      <c r="H596" s="11">
        <v>356.57</v>
      </c>
      <c r="I596" s="13">
        <v>356.57</v>
      </c>
      <c r="J596" s="9">
        <f>NoweCeny[[#This Row],[Nowa cena netto]]/NoweCeny[[#This Row],[Stara cena netto]] - 1</f>
        <v>1.9995423079123498E-2</v>
      </c>
      <c r="K596" t="b">
        <f>NoweCeny[[#This Row],[Nowa cena netto]] &lt;&gt; NoweCeny[[#This Row],[Cena + %]]</f>
        <v>0</v>
      </c>
    </row>
    <row r="597" spans="1:11" x14ac:dyDescent="0.25">
      <c r="A597" t="s">
        <v>1055</v>
      </c>
      <c r="B597" t="s">
        <v>1056</v>
      </c>
      <c r="C597" s="4" t="s">
        <v>3069</v>
      </c>
      <c r="D597" s="4" t="s">
        <v>3056</v>
      </c>
      <c r="E5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7" s="1">
        <v>349.58</v>
      </c>
      <c r="G597" s="7">
        <v>0.02</v>
      </c>
      <c r="H597" s="11">
        <v>356.57</v>
      </c>
      <c r="I597" s="13">
        <v>356.57</v>
      </c>
      <c r="J597" s="9">
        <f>NoweCeny[[#This Row],[Nowa cena netto]]/NoweCeny[[#This Row],[Stara cena netto]] - 1</f>
        <v>1.9995423079123498E-2</v>
      </c>
      <c r="K597" t="b">
        <f>NoweCeny[[#This Row],[Nowa cena netto]] &lt;&gt; NoweCeny[[#This Row],[Cena + %]]</f>
        <v>0</v>
      </c>
    </row>
    <row r="598" spans="1:11" x14ac:dyDescent="0.25">
      <c r="A598" t="s">
        <v>1057</v>
      </c>
      <c r="B598" t="s">
        <v>1058</v>
      </c>
      <c r="C598" s="4" t="s">
        <v>3069</v>
      </c>
      <c r="D598" s="4" t="s">
        <v>3056</v>
      </c>
      <c r="E5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8" s="1">
        <v>356.37</v>
      </c>
      <c r="G598" s="7">
        <v>0.02</v>
      </c>
      <c r="H598" s="11">
        <v>363.5</v>
      </c>
      <c r="I598" s="13">
        <v>363.5</v>
      </c>
      <c r="J598" s="9">
        <f>NoweCeny[[#This Row],[Nowa cena netto]]/NoweCeny[[#This Row],[Stara cena netto]] - 1</f>
        <v>2.0007295788085466E-2</v>
      </c>
      <c r="K598" t="b">
        <f>NoweCeny[[#This Row],[Nowa cena netto]] &lt;&gt; NoweCeny[[#This Row],[Cena + %]]</f>
        <v>0</v>
      </c>
    </row>
    <row r="599" spans="1:11" x14ac:dyDescent="0.25">
      <c r="A599" t="s">
        <v>1059</v>
      </c>
      <c r="B599" t="s">
        <v>1058</v>
      </c>
      <c r="C599" s="4" t="s">
        <v>3069</v>
      </c>
      <c r="D599" s="4" t="s">
        <v>3056</v>
      </c>
      <c r="E5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599" s="1">
        <v>356.37</v>
      </c>
      <c r="G599" s="7">
        <v>0.02</v>
      </c>
      <c r="H599" s="11">
        <v>363.5</v>
      </c>
      <c r="I599" s="13">
        <v>363.5</v>
      </c>
      <c r="J599" s="9">
        <f>NoweCeny[[#This Row],[Nowa cena netto]]/NoweCeny[[#This Row],[Stara cena netto]] - 1</f>
        <v>2.0007295788085466E-2</v>
      </c>
      <c r="K599" t="b">
        <f>NoweCeny[[#This Row],[Nowa cena netto]] &lt;&gt; NoweCeny[[#This Row],[Cena + %]]</f>
        <v>0</v>
      </c>
    </row>
    <row r="600" spans="1:11" x14ac:dyDescent="0.25">
      <c r="A600" t="s">
        <v>1060</v>
      </c>
      <c r="B600" t="s">
        <v>1061</v>
      </c>
      <c r="C600" s="4" t="s">
        <v>3069</v>
      </c>
      <c r="D600" s="4" t="s">
        <v>3056</v>
      </c>
      <c r="E6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0" s="1">
        <v>356.37</v>
      </c>
      <c r="G600" s="7">
        <v>0.02</v>
      </c>
      <c r="H600" s="11">
        <v>363.5</v>
      </c>
      <c r="I600" s="13">
        <v>363.5</v>
      </c>
      <c r="J600" s="9">
        <f>NoweCeny[[#This Row],[Nowa cena netto]]/NoweCeny[[#This Row],[Stara cena netto]] - 1</f>
        <v>2.0007295788085466E-2</v>
      </c>
      <c r="K600" t="b">
        <f>NoweCeny[[#This Row],[Nowa cena netto]] &lt;&gt; NoweCeny[[#This Row],[Cena + %]]</f>
        <v>0</v>
      </c>
    </row>
    <row r="601" spans="1:11" x14ac:dyDescent="0.25">
      <c r="A601" t="s">
        <v>1062</v>
      </c>
      <c r="B601" t="s">
        <v>1061</v>
      </c>
      <c r="C601" s="4" t="s">
        <v>3069</v>
      </c>
      <c r="D601" s="4" t="s">
        <v>3056</v>
      </c>
      <c r="E6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1" s="1">
        <v>356.37</v>
      </c>
      <c r="G601" s="7">
        <v>0.02</v>
      </c>
      <c r="H601" s="11">
        <v>363.5</v>
      </c>
      <c r="I601" s="13">
        <v>363.5</v>
      </c>
      <c r="J601" s="9">
        <f>NoweCeny[[#This Row],[Nowa cena netto]]/NoweCeny[[#This Row],[Stara cena netto]] - 1</f>
        <v>2.0007295788085466E-2</v>
      </c>
      <c r="K601" t="b">
        <f>NoweCeny[[#This Row],[Nowa cena netto]] &lt;&gt; NoweCeny[[#This Row],[Cena + %]]</f>
        <v>0</v>
      </c>
    </row>
    <row r="602" spans="1:11" x14ac:dyDescent="0.25">
      <c r="A602" t="s">
        <v>1063</v>
      </c>
      <c r="B602" t="s">
        <v>1064</v>
      </c>
      <c r="C602" s="4" t="s">
        <v>3069</v>
      </c>
      <c r="D602" s="4" t="s">
        <v>3056</v>
      </c>
      <c r="E6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2" s="1">
        <v>356.37</v>
      </c>
      <c r="G602" s="7">
        <v>0.02</v>
      </c>
      <c r="H602" s="11">
        <v>363.5</v>
      </c>
      <c r="I602" s="13">
        <v>363.5</v>
      </c>
      <c r="J602" s="9">
        <f>NoweCeny[[#This Row],[Nowa cena netto]]/NoweCeny[[#This Row],[Stara cena netto]] - 1</f>
        <v>2.0007295788085466E-2</v>
      </c>
      <c r="K602" t="b">
        <f>NoweCeny[[#This Row],[Nowa cena netto]] &lt;&gt; NoweCeny[[#This Row],[Cena + %]]</f>
        <v>0</v>
      </c>
    </row>
    <row r="603" spans="1:11" x14ac:dyDescent="0.25">
      <c r="A603" t="s">
        <v>1065</v>
      </c>
      <c r="B603" t="s">
        <v>1064</v>
      </c>
      <c r="C603" s="4" t="s">
        <v>3069</v>
      </c>
      <c r="D603" s="4" t="s">
        <v>3056</v>
      </c>
      <c r="E6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3" s="1">
        <v>356.37</v>
      </c>
      <c r="G603" s="7">
        <v>0.02</v>
      </c>
      <c r="H603" s="11">
        <v>363.5</v>
      </c>
      <c r="I603" s="13">
        <v>363.5</v>
      </c>
      <c r="J603" s="9">
        <f>NoweCeny[[#This Row],[Nowa cena netto]]/NoweCeny[[#This Row],[Stara cena netto]] - 1</f>
        <v>2.0007295788085466E-2</v>
      </c>
      <c r="K603" t="b">
        <f>NoweCeny[[#This Row],[Nowa cena netto]] &lt;&gt; NoweCeny[[#This Row],[Cena + %]]</f>
        <v>0</v>
      </c>
    </row>
    <row r="604" spans="1:11" x14ac:dyDescent="0.25">
      <c r="A604" t="s">
        <v>1066</v>
      </c>
      <c r="B604" t="s">
        <v>1067</v>
      </c>
      <c r="C604" s="4" t="s">
        <v>3069</v>
      </c>
      <c r="D604" s="4" t="s">
        <v>3056</v>
      </c>
      <c r="E6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4" s="1">
        <v>356.37</v>
      </c>
      <c r="G604" s="7">
        <v>0.02</v>
      </c>
      <c r="H604" s="11">
        <v>363.5</v>
      </c>
      <c r="I604" s="13">
        <v>363.5</v>
      </c>
      <c r="J604" s="9">
        <f>NoweCeny[[#This Row],[Nowa cena netto]]/NoweCeny[[#This Row],[Stara cena netto]] - 1</f>
        <v>2.0007295788085466E-2</v>
      </c>
      <c r="K604" t="b">
        <f>NoweCeny[[#This Row],[Nowa cena netto]] &lt;&gt; NoweCeny[[#This Row],[Cena + %]]</f>
        <v>0</v>
      </c>
    </row>
    <row r="605" spans="1:11" x14ac:dyDescent="0.25">
      <c r="A605" t="s">
        <v>1068</v>
      </c>
      <c r="B605" t="s">
        <v>1069</v>
      </c>
      <c r="C605" s="4" t="s">
        <v>3069</v>
      </c>
      <c r="D605" s="4" t="s">
        <v>3056</v>
      </c>
      <c r="E6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5" s="1">
        <v>356.37</v>
      </c>
      <c r="G605" s="7">
        <v>0.02</v>
      </c>
      <c r="H605" s="11">
        <v>363.5</v>
      </c>
      <c r="I605" s="13">
        <v>363.5</v>
      </c>
      <c r="J605" s="9">
        <f>NoweCeny[[#This Row],[Nowa cena netto]]/NoweCeny[[#This Row],[Stara cena netto]] - 1</f>
        <v>2.0007295788085466E-2</v>
      </c>
      <c r="K605" t="b">
        <f>NoweCeny[[#This Row],[Nowa cena netto]] &lt;&gt; NoweCeny[[#This Row],[Cena + %]]</f>
        <v>0</v>
      </c>
    </row>
    <row r="606" spans="1:11" x14ac:dyDescent="0.25">
      <c r="A606" t="s">
        <v>1070</v>
      </c>
      <c r="B606" t="s">
        <v>1069</v>
      </c>
      <c r="C606" s="4" t="s">
        <v>3069</v>
      </c>
      <c r="D606" s="4" t="s">
        <v>3056</v>
      </c>
      <c r="E6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6" s="1">
        <v>356.37</v>
      </c>
      <c r="G606" s="7">
        <v>0.02</v>
      </c>
      <c r="H606" s="11">
        <v>363.5</v>
      </c>
      <c r="I606" s="13">
        <v>363.5</v>
      </c>
      <c r="J606" s="9">
        <f>NoweCeny[[#This Row],[Nowa cena netto]]/NoweCeny[[#This Row],[Stara cena netto]] - 1</f>
        <v>2.0007295788085466E-2</v>
      </c>
      <c r="K606" t="b">
        <f>NoweCeny[[#This Row],[Nowa cena netto]] &lt;&gt; NoweCeny[[#This Row],[Cena + %]]</f>
        <v>0</v>
      </c>
    </row>
    <row r="607" spans="1:11" x14ac:dyDescent="0.25">
      <c r="A607" t="s">
        <v>1071</v>
      </c>
      <c r="B607" t="s">
        <v>1072</v>
      </c>
      <c r="C607" s="4" t="s">
        <v>3069</v>
      </c>
      <c r="D607" s="4" t="s">
        <v>3056</v>
      </c>
      <c r="E6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7" s="1">
        <v>356.37</v>
      </c>
      <c r="G607" s="7">
        <v>0.02</v>
      </c>
      <c r="H607" s="11">
        <v>363.5</v>
      </c>
      <c r="I607" s="13">
        <v>363.5</v>
      </c>
      <c r="J607" s="9">
        <f>NoweCeny[[#This Row],[Nowa cena netto]]/NoweCeny[[#This Row],[Stara cena netto]] - 1</f>
        <v>2.0007295788085466E-2</v>
      </c>
      <c r="K607" t="b">
        <f>NoweCeny[[#This Row],[Nowa cena netto]] &lt;&gt; NoweCeny[[#This Row],[Cena + %]]</f>
        <v>0</v>
      </c>
    </row>
    <row r="608" spans="1:11" x14ac:dyDescent="0.25">
      <c r="A608" t="s">
        <v>1073</v>
      </c>
      <c r="B608" t="s">
        <v>1072</v>
      </c>
      <c r="C608" s="4" t="s">
        <v>3069</v>
      </c>
      <c r="D608" s="4" t="s">
        <v>3056</v>
      </c>
      <c r="E6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8" s="1">
        <v>356.37</v>
      </c>
      <c r="G608" s="7">
        <v>0.02</v>
      </c>
      <c r="H608" s="11">
        <v>363.5</v>
      </c>
      <c r="I608" s="13">
        <v>363.5</v>
      </c>
      <c r="J608" s="9">
        <f>NoweCeny[[#This Row],[Nowa cena netto]]/NoweCeny[[#This Row],[Stara cena netto]] - 1</f>
        <v>2.0007295788085466E-2</v>
      </c>
      <c r="K608" t="b">
        <f>NoweCeny[[#This Row],[Nowa cena netto]] &lt;&gt; NoweCeny[[#This Row],[Cena + %]]</f>
        <v>0</v>
      </c>
    </row>
    <row r="609" spans="1:11" x14ac:dyDescent="0.25">
      <c r="A609" t="s">
        <v>1074</v>
      </c>
      <c r="B609" t="s">
        <v>1075</v>
      </c>
      <c r="C609" s="4" t="s">
        <v>3069</v>
      </c>
      <c r="D609" s="4" t="s">
        <v>3056</v>
      </c>
      <c r="E6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09" s="1">
        <v>356.37</v>
      </c>
      <c r="G609" s="7">
        <v>0.02</v>
      </c>
      <c r="H609" s="11">
        <v>363.5</v>
      </c>
      <c r="I609" s="13">
        <v>363.5</v>
      </c>
      <c r="J609" s="9">
        <f>NoweCeny[[#This Row],[Nowa cena netto]]/NoweCeny[[#This Row],[Stara cena netto]] - 1</f>
        <v>2.0007295788085466E-2</v>
      </c>
      <c r="K609" t="b">
        <f>NoweCeny[[#This Row],[Nowa cena netto]] &lt;&gt; NoweCeny[[#This Row],[Cena + %]]</f>
        <v>0</v>
      </c>
    </row>
    <row r="610" spans="1:11" x14ac:dyDescent="0.25">
      <c r="A610" t="s">
        <v>1076</v>
      </c>
      <c r="B610" t="s">
        <v>1075</v>
      </c>
      <c r="C610" s="4" t="s">
        <v>3069</v>
      </c>
      <c r="D610" s="4" t="s">
        <v>3056</v>
      </c>
      <c r="E6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0" s="1">
        <v>356.37</v>
      </c>
      <c r="G610" s="7">
        <v>0.02</v>
      </c>
      <c r="H610" s="11">
        <v>363.5</v>
      </c>
      <c r="I610" s="13">
        <v>363.5</v>
      </c>
      <c r="J610" s="9">
        <f>NoweCeny[[#This Row],[Nowa cena netto]]/NoweCeny[[#This Row],[Stara cena netto]] - 1</f>
        <v>2.0007295788085466E-2</v>
      </c>
      <c r="K610" t="b">
        <f>NoweCeny[[#This Row],[Nowa cena netto]] &lt;&gt; NoweCeny[[#This Row],[Cena + %]]</f>
        <v>0</v>
      </c>
    </row>
    <row r="611" spans="1:11" x14ac:dyDescent="0.25">
      <c r="A611" t="s">
        <v>1077</v>
      </c>
      <c r="B611" t="s">
        <v>1078</v>
      </c>
      <c r="C611" s="4" t="s">
        <v>3069</v>
      </c>
      <c r="D611" s="4" t="s">
        <v>3056</v>
      </c>
      <c r="E6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1" s="1">
        <v>320.94</v>
      </c>
      <c r="G611" s="7">
        <v>0.02</v>
      </c>
      <c r="H611" s="11">
        <v>327.36</v>
      </c>
      <c r="I611" s="13">
        <v>327.36</v>
      </c>
      <c r="J611" s="9">
        <f>NoweCeny[[#This Row],[Nowa cena netto]]/NoweCeny[[#This Row],[Stara cena netto]] - 1</f>
        <v>2.0003739016638766E-2</v>
      </c>
      <c r="K611" t="b">
        <f>NoweCeny[[#This Row],[Nowa cena netto]] &lt;&gt; NoweCeny[[#This Row],[Cena + %]]</f>
        <v>0</v>
      </c>
    </row>
    <row r="612" spans="1:11" x14ac:dyDescent="0.25">
      <c r="A612" t="s">
        <v>1079</v>
      </c>
      <c r="B612" t="s">
        <v>1080</v>
      </c>
      <c r="C612" s="4" t="s">
        <v>3069</v>
      </c>
      <c r="D612" s="4" t="s">
        <v>3056</v>
      </c>
      <c r="E6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2" s="1">
        <v>320.94</v>
      </c>
      <c r="G612" s="7">
        <v>0.02</v>
      </c>
      <c r="H612" s="11">
        <v>327.36</v>
      </c>
      <c r="I612" s="13">
        <v>327.36</v>
      </c>
      <c r="J612" s="9">
        <f>NoweCeny[[#This Row],[Nowa cena netto]]/NoweCeny[[#This Row],[Stara cena netto]] - 1</f>
        <v>2.0003739016638766E-2</v>
      </c>
      <c r="K612" t="b">
        <f>NoweCeny[[#This Row],[Nowa cena netto]] &lt;&gt; NoweCeny[[#This Row],[Cena + %]]</f>
        <v>0</v>
      </c>
    </row>
    <row r="613" spans="1:11" x14ac:dyDescent="0.25">
      <c r="A613" t="s">
        <v>1081</v>
      </c>
      <c r="B613" t="s">
        <v>1082</v>
      </c>
      <c r="C613" s="4" t="s">
        <v>3069</v>
      </c>
      <c r="D613" s="4" t="s">
        <v>3056</v>
      </c>
      <c r="E6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3" s="1">
        <v>320.94</v>
      </c>
      <c r="G613" s="7">
        <v>0.02</v>
      </c>
      <c r="H613" s="11">
        <v>327.36</v>
      </c>
      <c r="I613" s="13">
        <v>327.36</v>
      </c>
      <c r="J613" s="9">
        <f>NoweCeny[[#This Row],[Nowa cena netto]]/NoweCeny[[#This Row],[Stara cena netto]] - 1</f>
        <v>2.0003739016638766E-2</v>
      </c>
      <c r="K613" t="b">
        <f>NoweCeny[[#This Row],[Nowa cena netto]] &lt;&gt; NoweCeny[[#This Row],[Cena + %]]</f>
        <v>0</v>
      </c>
    </row>
    <row r="614" spans="1:11" x14ac:dyDescent="0.25">
      <c r="A614" t="s">
        <v>1083</v>
      </c>
      <c r="B614" t="s">
        <v>1054</v>
      </c>
      <c r="C614" s="4" t="s">
        <v>3069</v>
      </c>
      <c r="D614" s="4" t="s">
        <v>3056</v>
      </c>
      <c r="E6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4" s="1">
        <v>384.94</v>
      </c>
      <c r="G614" s="7">
        <v>0.02</v>
      </c>
      <c r="H614" s="11">
        <v>392.64</v>
      </c>
      <c r="I614" s="13">
        <v>392.64</v>
      </c>
      <c r="J614" s="9">
        <f>NoweCeny[[#This Row],[Nowa cena netto]]/NoweCeny[[#This Row],[Stara cena netto]] - 1</f>
        <v>2.0003117368940559E-2</v>
      </c>
      <c r="K614" t="b">
        <f>NoweCeny[[#This Row],[Nowa cena netto]] &lt;&gt; NoweCeny[[#This Row],[Cena + %]]</f>
        <v>0</v>
      </c>
    </row>
    <row r="615" spans="1:11" x14ac:dyDescent="0.25">
      <c r="A615" t="s">
        <v>1084</v>
      </c>
      <c r="B615" t="s">
        <v>1085</v>
      </c>
      <c r="C615" s="4" t="s">
        <v>3069</v>
      </c>
      <c r="D615" s="4" t="s">
        <v>3056</v>
      </c>
      <c r="E6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5" s="1">
        <v>384.94</v>
      </c>
      <c r="G615" s="7">
        <v>0.02</v>
      </c>
      <c r="H615" s="11">
        <v>392.64</v>
      </c>
      <c r="I615" s="13">
        <v>392.64</v>
      </c>
      <c r="J615" s="9">
        <f>NoweCeny[[#This Row],[Nowa cena netto]]/NoweCeny[[#This Row],[Stara cena netto]] - 1</f>
        <v>2.0003117368940559E-2</v>
      </c>
      <c r="K615" t="b">
        <f>NoweCeny[[#This Row],[Nowa cena netto]] &lt;&gt; NoweCeny[[#This Row],[Cena + %]]</f>
        <v>0</v>
      </c>
    </row>
    <row r="616" spans="1:11" x14ac:dyDescent="0.25">
      <c r="A616" t="s">
        <v>1086</v>
      </c>
      <c r="B616" t="s">
        <v>1058</v>
      </c>
      <c r="C616" s="4" t="s">
        <v>3069</v>
      </c>
      <c r="D616" s="4" t="s">
        <v>3056</v>
      </c>
      <c r="E6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6" s="1">
        <v>384.94</v>
      </c>
      <c r="G616" s="7">
        <v>0.02</v>
      </c>
      <c r="H616" s="11">
        <v>392.64</v>
      </c>
      <c r="I616" s="13">
        <v>392.64</v>
      </c>
      <c r="J616" s="9">
        <f>NoweCeny[[#This Row],[Nowa cena netto]]/NoweCeny[[#This Row],[Stara cena netto]] - 1</f>
        <v>2.0003117368940559E-2</v>
      </c>
      <c r="K616" t="b">
        <f>NoweCeny[[#This Row],[Nowa cena netto]] &lt;&gt; NoweCeny[[#This Row],[Cena + %]]</f>
        <v>0</v>
      </c>
    </row>
    <row r="617" spans="1:11" x14ac:dyDescent="0.25">
      <c r="A617" t="s">
        <v>1087</v>
      </c>
      <c r="B617" t="s">
        <v>1058</v>
      </c>
      <c r="C617" s="4" t="s">
        <v>3069</v>
      </c>
      <c r="D617" s="4" t="s">
        <v>3056</v>
      </c>
      <c r="E6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7" s="1">
        <v>384.94</v>
      </c>
      <c r="G617" s="7">
        <v>0.02</v>
      </c>
      <c r="H617" s="11">
        <v>392.64</v>
      </c>
      <c r="I617" s="13">
        <v>392.64</v>
      </c>
      <c r="J617" s="9">
        <f>NoweCeny[[#This Row],[Nowa cena netto]]/NoweCeny[[#This Row],[Stara cena netto]] - 1</f>
        <v>2.0003117368940559E-2</v>
      </c>
      <c r="K617" t="b">
        <f>NoweCeny[[#This Row],[Nowa cena netto]] &lt;&gt; NoweCeny[[#This Row],[Cena + %]]</f>
        <v>0</v>
      </c>
    </row>
    <row r="618" spans="1:11" x14ac:dyDescent="0.25">
      <c r="A618" t="s">
        <v>1088</v>
      </c>
      <c r="B618" t="s">
        <v>1061</v>
      </c>
      <c r="C618" s="4" t="s">
        <v>3069</v>
      </c>
      <c r="D618" s="4" t="s">
        <v>3056</v>
      </c>
      <c r="E6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8" s="1">
        <v>384.94</v>
      </c>
      <c r="G618" s="7">
        <v>0.02</v>
      </c>
      <c r="H618" s="11">
        <v>392.64</v>
      </c>
      <c r="I618" s="13">
        <v>392.64</v>
      </c>
      <c r="J618" s="9">
        <f>NoweCeny[[#This Row],[Nowa cena netto]]/NoweCeny[[#This Row],[Stara cena netto]] - 1</f>
        <v>2.0003117368940559E-2</v>
      </c>
      <c r="K618" t="b">
        <f>NoweCeny[[#This Row],[Nowa cena netto]] &lt;&gt; NoweCeny[[#This Row],[Cena + %]]</f>
        <v>0</v>
      </c>
    </row>
    <row r="619" spans="1:11" x14ac:dyDescent="0.25">
      <c r="A619" t="s">
        <v>1089</v>
      </c>
      <c r="B619" t="s">
        <v>1061</v>
      </c>
      <c r="C619" s="4" t="s">
        <v>3069</v>
      </c>
      <c r="D619" s="4" t="s">
        <v>3056</v>
      </c>
      <c r="E6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19" s="1">
        <v>384.94</v>
      </c>
      <c r="G619" s="7">
        <v>0.02</v>
      </c>
      <c r="H619" s="11">
        <v>392.64</v>
      </c>
      <c r="I619" s="13">
        <v>392.64</v>
      </c>
      <c r="J619" s="9">
        <f>NoweCeny[[#This Row],[Nowa cena netto]]/NoweCeny[[#This Row],[Stara cena netto]] - 1</f>
        <v>2.0003117368940559E-2</v>
      </c>
      <c r="K619" t="b">
        <f>NoweCeny[[#This Row],[Nowa cena netto]] &lt;&gt; NoweCeny[[#This Row],[Cena + %]]</f>
        <v>0</v>
      </c>
    </row>
    <row r="620" spans="1:11" x14ac:dyDescent="0.25">
      <c r="A620" t="s">
        <v>1090</v>
      </c>
      <c r="B620" t="s">
        <v>1064</v>
      </c>
      <c r="C620" s="4" t="s">
        <v>3069</v>
      </c>
      <c r="D620" s="4" t="s">
        <v>3056</v>
      </c>
      <c r="E6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0" s="1">
        <v>384.94</v>
      </c>
      <c r="G620" s="7">
        <v>0.02</v>
      </c>
      <c r="H620" s="11">
        <v>392.64</v>
      </c>
      <c r="I620" s="13">
        <v>392.64</v>
      </c>
      <c r="J620" s="9">
        <f>NoweCeny[[#This Row],[Nowa cena netto]]/NoweCeny[[#This Row],[Stara cena netto]] - 1</f>
        <v>2.0003117368940559E-2</v>
      </c>
      <c r="K620" t="b">
        <f>NoweCeny[[#This Row],[Nowa cena netto]] &lt;&gt; NoweCeny[[#This Row],[Cena + %]]</f>
        <v>0</v>
      </c>
    </row>
    <row r="621" spans="1:11" x14ac:dyDescent="0.25">
      <c r="A621" t="s">
        <v>1091</v>
      </c>
      <c r="B621" t="s">
        <v>1064</v>
      </c>
      <c r="C621" s="4" t="s">
        <v>3069</v>
      </c>
      <c r="D621" s="4" t="s">
        <v>3056</v>
      </c>
      <c r="E6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1" s="1">
        <v>384.94</v>
      </c>
      <c r="G621" s="7">
        <v>0.02</v>
      </c>
      <c r="H621" s="11">
        <v>392.64</v>
      </c>
      <c r="I621" s="13">
        <v>392.64</v>
      </c>
      <c r="J621" s="9">
        <f>NoweCeny[[#This Row],[Nowa cena netto]]/NoweCeny[[#This Row],[Stara cena netto]] - 1</f>
        <v>2.0003117368940559E-2</v>
      </c>
      <c r="K621" t="b">
        <f>NoweCeny[[#This Row],[Nowa cena netto]] &lt;&gt; NoweCeny[[#This Row],[Cena + %]]</f>
        <v>0</v>
      </c>
    </row>
    <row r="622" spans="1:11" x14ac:dyDescent="0.25">
      <c r="A622" t="s">
        <v>1092</v>
      </c>
      <c r="B622" t="s">
        <v>1067</v>
      </c>
      <c r="C622" s="4" t="s">
        <v>3069</v>
      </c>
      <c r="D622" s="4" t="s">
        <v>3056</v>
      </c>
      <c r="E6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2" s="1">
        <v>384.94</v>
      </c>
      <c r="G622" s="7">
        <v>0.02</v>
      </c>
      <c r="H622" s="11">
        <v>392.64</v>
      </c>
      <c r="I622" s="13">
        <v>392.64</v>
      </c>
      <c r="J622" s="9">
        <f>NoweCeny[[#This Row],[Nowa cena netto]]/NoweCeny[[#This Row],[Stara cena netto]] - 1</f>
        <v>2.0003117368940559E-2</v>
      </c>
      <c r="K622" t="b">
        <f>NoweCeny[[#This Row],[Nowa cena netto]] &lt;&gt; NoweCeny[[#This Row],[Cena + %]]</f>
        <v>0</v>
      </c>
    </row>
    <row r="623" spans="1:11" x14ac:dyDescent="0.25">
      <c r="A623" t="s">
        <v>1093</v>
      </c>
      <c r="B623" t="s">
        <v>1069</v>
      </c>
      <c r="C623" s="4" t="s">
        <v>3069</v>
      </c>
      <c r="D623" s="4" t="s">
        <v>3056</v>
      </c>
      <c r="E6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3" s="1">
        <v>384.94</v>
      </c>
      <c r="G623" s="7">
        <v>0.02</v>
      </c>
      <c r="H623" s="11">
        <v>392.64</v>
      </c>
      <c r="I623" s="13">
        <v>392.64</v>
      </c>
      <c r="J623" s="9">
        <f>NoweCeny[[#This Row],[Nowa cena netto]]/NoweCeny[[#This Row],[Stara cena netto]] - 1</f>
        <v>2.0003117368940559E-2</v>
      </c>
      <c r="K623" t="b">
        <f>NoweCeny[[#This Row],[Nowa cena netto]] &lt;&gt; NoweCeny[[#This Row],[Cena + %]]</f>
        <v>0</v>
      </c>
    </row>
    <row r="624" spans="1:11" x14ac:dyDescent="0.25">
      <c r="A624" t="s">
        <v>1094</v>
      </c>
      <c r="B624" t="s">
        <v>1069</v>
      </c>
      <c r="C624" s="4" t="s">
        <v>3069</v>
      </c>
      <c r="D624" s="4" t="s">
        <v>3056</v>
      </c>
      <c r="E6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4" s="1">
        <v>384.94</v>
      </c>
      <c r="G624" s="7">
        <v>0.02</v>
      </c>
      <c r="H624" s="11">
        <v>392.64</v>
      </c>
      <c r="I624" s="13">
        <v>392.64</v>
      </c>
      <c r="J624" s="9">
        <f>NoweCeny[[#This Row],[Nowa cena netto]]/NoweCeny[[#This Row],[Stara cena netto]] - 1</f>
        <v>2.0003117368940559E-2</v>
      </c>
      <c r="K624" t="b">
        <f>NoweCeny[[#This Row],[Nowa cena netto]] &lt;&gt; NoweCeny[[#This Row],[Cena + %]]</f>
        <v>0</v>
      </c>
    </row>
    <row r="625" spans="1:11" x14ac:dyDescent="0.25">
      <c r="A625" t="s">
        <v>1095</v>
      </c>
      <c r="B625" t="s">
        <v>1072</v>
      </c>
      <c r="C625" s="4" t="s">
        <v>3069</v>
      </c>
      <c r="D625" s="4" t="s">
        <v>3056</v>
      </c>
      <c r="E6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5" s="1">
        <v>384.94</v>
      </c>
      <c r="G625" s="7">
        <v>0.02</v>
      </c>
      <c r="H625" s="11">
        <v>392.64</v>
      </c>
      <c r="I625" s="13">
        <v>392.64</v>
      </c>
      <c r="J625" s="9">
        <f>NoweCeny[[#This Row],[Nowa cena netto]]/NoweCeny[[#This Row],[Stara cena netto]] - 1</f>
        <v>2.0003117368940559E-2</v>
      </c>
      <c r="K625" t="b">
        <f>NoweCeny[[#This Row],[Nowa cena netto]] &lt;&gt; NoweCeny[[#This Row],[Cena + %]]</f>
        <v>0</v>
      </c>
    </row>
    <row r="626" spans="1:11" x14ac:dyDescent="0.25">
      <c r="A626" t="s">
        <v>1096</v>
      </c>
      <c r="B626" t="s">
        <v>1072</v>
      </c>
      <c r="C626" s="4" t="s">
        <v>3069</v>
      </c>
      <c r="D626" s="4" t="s">
        <v>3056</v>
      </c>
      <c r="E6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6" s="1">
        <v>384.94</v>
      </c>
      <c r="G626" s="7">
        <v>0.02</v>
      </c>
      <c r="H626" s="11">
        <v>392.64</v>
      </c>
      <c r="I626" s="13">
        <v>392.64</v>
      </c>
      <c r="J626" s="9">
        <f>NoweCeny[[#This Row],[Nowa cena netto]]/NoweCeny[[#This Row],[Stara cena netto]] - 1</f>
        <v>2.0003117368940559E-2</v>
      </c>
      <c r="K626" t="b">
        <f>NoweCeny[[#This Row],[Nowa cena netto]] &lt;&gt; NoweCeny[[#This Row],[Cena + %]]</f>
        <v>0</v>
      </c>
    </row>
    <row r="627" spans="1:11" x14ac:dyDescent="0.25">
      <c r="A627" t="s">
        <v>1097</v>
      </c>
      <c r="B627" t="s">
        <v>1075</v>
      </c>
      <c r="C627" s="4" t="s">
        <v>3069</v>
      </c>
      <c r="D627" s="4" t="s">
        <v>3056</v>
      </c>
      <c r="E6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7" s="1">
        <v>384.94</v>
      </c>
      <c r="G627" s="7">
        <v>0.02</v>
      </c>
      <c r="H627" s="11">
        <v>392.64</v>
      </c>
      <c r="I627" s="13">
        <v>392.64</v>
      </c>
      <c r="J627" s="9">
        <f>NoweCeny[[#This Row],[Nowa cena netto]]/NoweCeny[[#This Row],[Stara cena netto]] - 1</f>
        <v>2.0003117368940559E-2</v>
      </c>
      <c r="K627" t="b">
        <f>NoweCeny[[#This Row],[Nowa cena netto]] &lt;&gt; NoweCeny[[#This Row],[Cena + %]]</f>
        <v>0</v>
      </c>
    </row>
    <row r="628" spans="1:11" x14ac:dyDescent="0.25">
      <c r="A628" t="s">
        <v>1098</v>
      </c>
      <c r="B628" t="s">
        <v>1075</v>
      </c>
      <c r="C628" s="4" t="s">
        <v>3069</v>
      </c>
      <c r="D628" s="4" t="s">
        <v>3056</v>
      </c>
      <c r="E6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8" s="1">
        <v>384.94</v>
      </c>
      <c r="G628" s="7">
        <v>0.02</v>
      </c>
      <c r="H628" s="11">
        <v>392.64</v>
      </c>
      <c r="I628" s="13">
        <v>392.64</v>
      </c>
      <c r="J628" s="9">
        <f>NoweCeny[[#This Row],[Nowa cena netto]]/NoweCeny[[#This Row],[Stara cena netto]] - 1</f>
        <v>2.0003117368940559E-2</v>
      </c>
      <c r="K628" t="b">
        <f>NoweCeny[[#This Row],[Nowa cena netto]] &lt;&gt; NoweCeny[[#This Row],[Cena + %]]</f>
        <v>0</v>
      </c>
    </row>
    <row r="629" spans="1:11" x14ac:dyDescent="0.25">
      <c r="A629" t="s">
        <v>1099</v>
      </c>
      <c r="B629" t="s">
        <v>1054</v>
      </c>
      <c r="C629" s="4" t="s">
        <v>3069</v>
      </c>
      <c r="D629" s="4" t="s">
        <v>3056</v>
      </c>
      <c r="E6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29" s="1">
        <v>461.89</v>
      </c>
      <c r="G629" s="7">
        <v>0.02</v>
      </c>
      <c r="H629" s="11">
        <v>471.13</v>
      </c>
      <c r="I629" s="13">
        <v>471.13</v>
      </c>
      <c r="J629" s="9">
        <f>NoweCeny[[#This Row],[Nowa cena netto]]/NoweCeny[[#This Row],[Stara cena netto]] - 1</f>
        <v>2.0004763038818707E-2</v>
      </c>
      <c r="K629" t="b">
        <f>NoweCeny[[#This Row],[Nowa cena netto]] &lt;&gt; NoweCeny[[#This Row],[Cena + %]]</f>
        <v>0</v>
      </c>
    </row>
    <row r="630" spans="1:11" x14ac:dyDescent="0.25">
      <c r="A630" t="s">
        <v>1100</v>
      </c>
      <c r="B630" t="s">
        <v>1058</v>
      </c>
      <c r="C630" s="4" t="s">
        <v>3069</v>
      </c>
      <c r="D630" s="4" t="s">
        <v>3056</v>
      </c>
      <c r="E6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0" s="1">
        <v>461.89</v>
      </c>
      <c r="G630" s="7">
        <v>0.02</v>
      </c>
      <c r="H630" s="11">
        <v>471.13</v>
      </c>
      <c r="I630" s="13">
        <v>471.13</v>
      </c>
      <c r="J630" s="9">
        <f>NoweCeny[[#This Row],[Nowa cena netto]]/NoweCeny[[#This Row],[Stara cena netto]] - 1</f>
        <v>2.0004763038818707E-2</v>
      </c>
      <c r="K630" t="b">
        <f>NoweCeny[[#This Row],[Nowa cena netto]] &lt;&gt; NoweCeny[[#This Row],[Cena + %]]</f>
        <v>0</v>
      </c>
    </row>
    <row r="631" spans="1:11" x14ac:dyDescent="0.25">
      <c r="A631" t="s">
        <v>1101</v>
      </c>
      <c r="B631" t="s">
        <v>1061</v>
      </c>
      <c r="C631" s="4" t="s">
        <v>3069</v>
      </c>
      <c r="D631" s="4" t="s">
        <v>3056</v>
      </c>
      <c r="E6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1" s="1">
        <v>461.89</v>
      </c>
      <c r="G631" s="7">
        <v>0.02</v>
      </c>
      <c r="H631" s="11">
        <v>471.13</v>
      </c>
      <c r="I631" s="13">
        <v>471.13</v>
      </c>
      <c r="J631" s="9">
        <f>NoweCeny[[#This Row],[Nowa cena netto]]/NoweCeny[[#This Row],[Stara cena netto]] - 1</f>
        <v>2.0004763038818707E-2</v>
      </c>
      <c r="K631" t="b">
        <f>NoweCeny[[#This Row],[Nowa cena netto]] &lt;&gt; NoweCeny[[#This Row],[Cena + %]]</f>
        <v>0</v>
      </c>
    </row>
    <row r="632" spans="1:11" x14ac:dyDescent="0.25">
      <c r="A632" t="s">
        <v>1102</v>
      </c>
      <c r="B632" t="s">
        <v>1064</v>
      </c>
      <c r="C632" s="4" t="s">
        <v>3069</v>
      </c>
      <c r="D632" s="4" t="s">
        <v>3056</v>
      </c>
      <c r="E6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2" s="1">
        <v>461.89</v>
      </c>
      <c r="G632" s="7">
        <v>0.02</v>
      </c>
      <c r="H632" s="11">
        <v>471.13</v>
      </c>
      <c r="I632" s="13">
        <v>471.13</v>
      </c>
      <c r="J632" s="9">
        <f>NoweCeny[[#This Row],[Nowa cena netto]]/NoweCeny[[#This Row],[Stara cena netto]] - 1</f>
        <v>2.0004763038818707E-2</v>
      </c>
      <c r="K632" t="b">
        <f>NoweCeny[[#This Row],[Nowa cena netto]] &lt;&gt; NoweCeny[[#This Row],[Cena + %]]</f>
        <v>0</v>
      </c>
    </row>
    <row r="633" spans="1:11" x14ac:dyDescent="0.25">
      <c r="A633" t="s">
        <v>1103</v>
      </c>
      <c r="B633" t="s">
        <v>1069</v>
      </c>
      <c r="C633" s="4" t="s">
        <v>3069</v>
      </c>
      <c r="D633" s="4" t="s">
        <v>3056</v>
      </c>
      <c r="E6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3" s="1">
        <v>461.89</v>
      </c>
      <c r="G633" s="7">
        <v>0.02</v>
      </c>
      <c r="H633" s="11">
        <v>471.13</v>
      </c>
      <c r="I633" s="13">
        <v>471.13</v>
      </c>
      <c r="J633" s="9">
        <f>NoweCeny[[#This Row],[Nowa cena netto]]/NoweCeny[[#This Row],[Stara cena netto]] - 1</f>
        <v>2.0004763038818707E-2</v>
      </c>
      <c r="K633" t="b">
        <f>NoweCeny[[#This Row],[Nowa cena netto]] &lt;&gt; NoweCeny[[#This Row],[Cena + %]]</f>
        <v>0</v>
      </c>
    </row>
    <row r="634" spans="1:11" x14ac:dyDescent="0.25">
      <c r="A634" t="s">
        <v>1104</v>
      </c>
      <c r="B634" t="s">
        <v>1072</v>
      </c>
      <c r="C634" s="4" t="s">
        <v>3069</v>
      </c>
      <c r="D634" s="4" t="s">
        <v>3056</v>
      </c>
      <c r="E6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4" s="1">
        <v>461.89</v>
      </c>
      <c r="G634" s="7">
        <v>0.02</v>
      </c>
      <c r="H634" s="11">
        <v>471.13</v>
      </c>
      <c r="I634" s="13">
        <v>471.13</v>
      </c>
      <c r="J634" s="9">
        <f>NoweCeny[[#This Row],[Nowa cena netto]]/NoweCeny[[#This Row],[Stara cena netto]] - 1</f>
        <v>2.0004763038818707E-2</v>
      </c>
      <c r="K634" t="b">
        <f>NoweCeny[[#This Row],[Nowa cena netto]] &lt;&gt; NoweCeny[[#This Row],[Cena + %]]</f>
        <v>0</v>
      </c>
    </row>
    <row r="635" spans="1:11" x14ac:dyDescent="0.25">
      <c r="A635" t="s">
        <v>1105</v>
      </c>
      <c r="B635" t="s">
        <v>1075</v>
      </c>
      <c r="C635" s="4" t="s">
        <v>3069</v>
      </c>
      <c r="D635" s="4" t="s">
        <v>3056</v>
      </c>
      <c r="E6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5" s="1">
        <v>461.89</v>
      </c>
      <c r="G635" s="7">
        <v>0.02</v>
      </c>
      <c r="H635" s="11">
        <v>471.13</v>
      </c>
      <c r="I635" s="13">
        <v>471.13</v>
      </c>
      <c r="J635" s="9">
        <f>NoweCeny[[#This Row],[Nowa cena netto]]/NoweCeny[[#This Row],[Stara cena netto]] - 1</f>
        <v>2.0004763038818707E-2</v>
      </c>
      <c r="K635" t="b">
        <f>NoweCeny[[#This Row],[Nowa cena netto]] &lt;&gt; NoweCeny[[#This Row],[Cena + %]]</f>
        <v>0</v>
      </c>
    </row>
    <row r="636" spans="1:11" x14ac:dyDescent="0.25">
      <c r="A636" t="s">
        <v>1106</v>
      </c>
      <c r="B636" t="s">
        <v>1067</v>
      </c>
      <c r="C636" s="4" t="s">
        <v>3069</v>
      </c>
      <c r="D636" s="4" t="s">
        <v>3056</v>
      </c>
      <c r="E6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6" s="1">
        <v>292.43</v>
      </c>
      <c r="G636" s="7">
        <v>0.02</v>
      </c>
      <c r="H636" s="11">
        <v>298.27999999999997</v>
      </c>
      <c r="I636" s="13">
        <v>298.27999999999997</v>
      </c>
      <c r="J636" s="9">
        <f>NoweCeny[[#This Row],[Nowa cena netto]]/NoweCeny[[#This Row],[Stara cena netto]] - 1</f>
        <v>2.0004787470505603E-2</v>
      </c>
      <c r="K636" t="b">
        <f>NoweCeny[[#This Row],[Nowa cena netto]] &lt;&gt; NoweCeny[[#This Row],[Cena + %]]</f>
        <v>0</v>
      </c>
    </row>
    <row r="637" spans="1:11" x14ac:dyDescent="0.25">
      <c r="A637" t="s">
        <v>1107</v>
      </c>
      <c r="B637" t="s">
        <v>1108</v>
      </c>
      <c r="C637" s="4" t="s">
        <v>3069</v>
      </c>
      <c r="D637" s="4" t="s">
        <v>3056</v>
      </c>
      <c r="E6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7" s="1">
        <v>554.14</v>
      </c>
      <c r="G637" s="7">
        <v>0.02</v>
      </c>
      <c r="H637" s="11">
        <v>565.22</v>
      </c>
      <c r="I637" s="13">
        <v>565.22</v>
      </c>
      <c r="J637" s="9">
        <f>NoweCeny[[#This Row],[Nowa cena netto]]/NoweCeny[[#This Row],[Stara cena netto]] - 1</f>
        <v>1.9994947125275386E-2</v>
      </c>
      <c r="K637" t="b">
        <f>NoweCeny[[#This Row],[Nowa cena netto]] &lt;&gt; NoweCeny[[#This Row],[Cena + %]]</f>
        <v>0</v>
      </c>
    </row>
    <row r="638" spans="1:11" x14ac:dyDescent="0.25">
      <c r="A638" t="s">
        <v>1109</v>
      </c>
      <c r="B638" t="s">
        <v>1054</v>
      </c>
      <c r="C638" s="4" t="s">
        <v>3069</v>
      </c>
      <c r="D638" s="4" t="s">
        <v>3056</v>
      </c>
      <c r="E6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8" s="1">
        <v>486.23</v>
      </c>
      <c r="G638" s="7">
        <v>0.02</v>
      </c>
      <c r="H638" s="11">
        <v>495.95</v>
      </c>
      <c r="I638" s="13">
        <v>495.95</v>
      </c>
      <c r="J638" s="9">
        <f>NoweCeny[[#This Row],[Nowa cena netto]]/NoweCeny[[#This Row],[Stara cena netto]] - 1</f>
        <v>1.9990539456635759E-2</v>
      </c>
      <c r="K638" t="b">
        <f>NoweCeny[[#This Row],[Nowa cena netto]] &lt;&gt; NoweCeny[[#This Row],[Cena + %]]</f>
        <v>0</v>
      </c>
    </row>
    <row r="639" spans="1:11" x14ac:dyDescent="0.25">
      <c r="A639" t="s">
        <v>1110</v>
      </c>
      <c r="B639" t="s">
        <v>1058</v>
      </c>
      <c r="C639" s="4" t="s">
        <v>3069</v>
      </c>
      <c r="D639" s="4" t="s">
        <v>3056</v>
      </c>
      <c r="E6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39" s="1">
        <v>486.23</v>
      </c>
      <c r="G639" s="7">
        <v>0.02</v>
      </c>
      <c r="H639" s="11">
        <v>495.95</v>
      </c>
      <c r="I639" s="13">
        <v>495.95</v>
      </c>
      <c r="J639" s="9">
        <f>NoweCeny[[#This Row],[Nowa cena netto]]/NoweCeny[[#This Row],[Stara cena netto]] - 1</f>
        <v>1.9990539456635759E-2</v>
      </c>
      <c r="K639" t="b">
        <f>NoweCeny[[#This Row],[Nowa cena netto]] &lt;&gt; NoweCeny[[#This Row],[Cena + %]]</f>
        <v>0</v>
      </c>
    </row>
    <row r="640" spans="1:11" x14ac:dyDescent="0.25">
      <c r="A640" t="s">
        <v>1111</v>
      </c>
      <c r="B640" t="s">
        <v>1061</v>
      </c>
      <c r="C640" s="4" t="s">
        <v>3069</v>
      </c>
      <c r="D640" s="4" t="s">
        <v>3056</v>
      </c>
      <c r="E6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0" s="1">
        <v>486.23</v>
      </c>
      <c r="G640" s="7">
        <v>0.02</v>
      </c>
      <c r="H640" s="11">
        <v>495.95</v>
      </c>
      <c r="I640" s="13">
        <v>495.95</v>
      </c>
      <c r="J640" s="9">
        <f>NoweCeny[[#This Row],[Nowa cena netto]]/NoweCeny[[#This Row],[Stara cena netto]] - 1</f>
        <v>1.9990539456635759E-2</v>
      </c>
      <c r="K640" t="b">
        <f>NoweCeny[[#This Row],[Nowa cena netto]] &lt;&gt; NoweCeny[[#This Row],[Cena + %]]</f>
        <v>0</v>
      </c>
    </row>
    <row r="641" spans="1:11" x14ac:dyDescent="0.25">
      <c r="A641" t="s">
        <v>1112</v>
      </c>
      <c r="B641" t="s">
        <v>1064</v>
      </c>
      <c r="C641" s="4" t="s">
        <v>3069</v>
      </c>
      <c r="D641" s="4" t="s">
        <v>3056</v>
      </c>
      <c r="E6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1" s="1">
        <v>486.23</v>
      </c>
      <c r="G641" s="7">
        <v>0.02</v>
      </c>
      <c r="H641" s="11">
        <v>495.95</v>
      </c>
      <c r="I641" s="13">
        <v>495.95</v>
      </c>
      <c r="J641" s="9">
        <f>NoweCeny[[#This Row],[Nowa cena netto]]/NoweCeny[[#This Row],[Stara cena netto]] - 1</f>
        <v>1.9990539456635759E-2</v>
      </c>
      <c r="K641" t="b">
        <f>NoweCeny[[#This Row],[Nowa cena netto]] &lt;&gt; NoweCeny[[#This Row],[Cena + %]]</f>
        <v>0</v>
      </c>
    </row>
    <row r="642" spans="1:11" x14ac:dyDescent="0.25">
      <c r="A642" t="s">
        <v>1113</v>
      </c>
      <c r="B642" t="s">
        <v>1069</v>
      </c>
      <c r="C642" s="4" t="s">
        <v>3069</v>
      </c>
      <c r="D642" s="4" t="s">
        <v>3056</v>
      </c>
      <c r="E6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2" s="1">
        <v>486.23</v>
      </c>
      <c r="G642" s="7">
        <v>0.02</v>
      </c>
      <c r="H642" s="11">
        <v>495.95</v>
      </c>
      <c r="I642" s="13">
        <v>495.95</v>
      </c>
      <c r="J642" s="9">
        <f>NoweCeny[[#This Row],[Nowa cena netto]]/NoweCeny[[#This Row],[Stara cena netto]] - 1</f>
        <v>1.9990539456635759E-2</v>
      </c>
      <c r="K642" t="b">
        <f>NoweCeny[[#This Row],[Nowa cena netto]] &lt;&gt; NoweCeny[[#This Row],[Cena + %]]</f>
        <v>0</v>
      </c>
    </row>
    <row r="643" spans="1:11" x14ac:dyDescent="0.25">
      <c r="A643" t="s">
        <v>1114</v>
      </c>
      <c r="B643" t="s">
        <v>1075</v>
      </c>
      <c r="C643" s="4" t="s">
        <v>3069</v>
      </c>
      <c r="D643" s="4" t="s">
        <v>3056</v>
      </c>
      <c r="E6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3" s="1">
        <v>486.23</v>
      </c>
      <c r="G643" s="7">
        <v>0.02</v>
      </c>
      <c r="H643" s="11">
        <v>495.95</v>
      </c>
      <c r="I643" s="13">
        <v>495.95</v>
      </c>
      <c r="J643" s="9">
        <f>NoweCeny[[#This Row],[Nowa cena netto]]/NoweCeny[[#This Row],[Stara cena netto]] - 1</f>
        <v>1.9990539456635759E-2</v>
      </c>
      <c r="K643" t="b">
        <f>NoweCeny[[#This Row],[Nowa cena netto]] &lt;&gt; NoweCeny[[#This Row],[Cena + %]]</f>
        <v>0</v>
      </c>
    </row>
    <row r="644" spans="1:11" x14ac:dyDescent="0.25">
      <c r="A644" t="s">
        <v>1115</v>
      </c>
      <c r="B644" t="s">
        <v>1067</v>
      </c>
      <c r="C644" s="4" t="s">
        <v>3069</v>
      </c>
      <c r="D644" s="4" t="s">
        <v>3056</v>
      </c>
      <c r="E6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4" s="1">
        <v>264.77</v>
      </c>
      <c r="G644" s="7">
        <v>0.02</v>
      </c>
      <c r="H644" s="11">
        <v>270.07</v>
      </c>
      <c r="I644" s="13">
        <v>270.07</v>
      </c>
      <c r="J644" s="9">
        <f>NoweCeny[[#This Row],[Nowa cena netto]]/NoweCeny[[#This Row],[Stara cena netto]] - 1</f>
        <v>2.0017373569513275E-2</v>
      </c>
      <c r="K644" t="b">
        <f>NoweCeny[[#This Row],[Nowa cena netto]] &lt;&gt; NoweCeny[[#This Row],[Cena + %]]</f>
        <v>0</v>
      </c>
    </row>
    <row r="645" spans="1:11" x14ac:dyDescent="0.25">
      <c r="A645" t="s">
        <v>1116</v>
      </c>
      <c r="B645" t="s">
        <v>1067</v>
      </c>
      <c r="C645" s="4" t="s">
        <v>3069</v>
      </c>
      <c r="D645" s="4" t="s">
        <v>3056</v>
      </c>
      <c r="E6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5" s="1">
        <v>264.77</v>
      </c>
      <c r="G645" s="7">
        <v>0.02</v>
      </c>
      <c r="H645" s="11">
        <v>270.07</v>
      </c>
      <c r="I645" s="13">
        <v>270.07</v>
      </c>
      <c r="J645" s="9">
        <f>NoweCeny[[#This Row],[Nowa cena netto]]/NoweCeny[[#This Row],[Stara cena netto]] - 1</f>
        <v>2.0017373569513275E-2</v>
      </c>
      <c r="K645" t="b">
        <f>NoweCeny[[#This Row],[Nowa cena netto]] &lt;&gt; NoweCeny[[#This Row],[Cena + %]]</f>
        <v>0</v>
      </c>
    </row>
    <row r="646" spans="1:11" x14ac:dyDescent="0.25">
      <c r="A646" t="s">
        <v>1117</v>
      </c>
      <c r="B646" t="s">
        <v>1067</v>
      </c>
      <c r="C646" s="4" t="s">
        <v>3069</v>
      </c>
      <c r="D646" s="4" t="s">
        <v>3056</v>
      </c>
      <c r="E6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6" s="1">
        <v>318.62</v>
      </c>
      <c r="G646" s="7">
        <v>0.02</v>
      </c>
      <c r="H646" s="11">
        <v>324.99</v>
      </c>
      <c r="I646" s="13">
        <v>324.99</v>
      </c>
      <c r="J646" s="9">
        <f>NoweCeny[[#This Row],[Nowa cena netto]]/NoweCeny[[#This Row],[Stara cena netto]] - 1</f>
        <v>1.999246751616357E-2</v>
      </c>
      <c r="K646" t="b">
        <f>NoweCeny[[#This Row],[Nowa cena netto]] &lt;&gt; NoweCeny[[#This Row],[Cena + %]]</f>
        <v>0</v>
      </c>
    </row>
    <row r="647" spans="1:11" x14ac:dyDescent="0.25">
      <c r="A647" t="s">
        <v>1118</v>
      </c>
      <c r="B647" t="s">
        <v>1119</v>
      </c>
      <c r="C647" s="4" t="s">
        <v>3069</v>
      </c>
      <c r="D647" s="4" t="s">
        <v>3056</v>
      </c>
      <c r="E6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7" s="1">
        <v>341.61</v>
      </c>
      <c r="G647" s="7">
        <v>0.02</v>
      </c>
      <c r="H647" s="11">
        <v>348.44</v>
      </c>
      <c r="I647" s="13">
        <v>348.44</v>
      </c>
      <c r="J647" s="9">
        <f>NoweCeny[[#This Row],[Nowa cena netto]]/NoweCeny[[#This Row],[Stara cena netto]] - 1</f>
        <v>1.9993559907496739E-2</v>
      </c>
      <c r="K647" t="b">
        <f>NoweCeny[[#This Row],[Nowa cena netto]] &lt;&gt; NoweCeny[[#This Row],[Cena + %]]</f>
        <v>0</v>
      </c>
    </row>
    <row r="648" spans="1:11" x14ac:dyDescent="0.25">
      <c r="A648" t="s">
        <v>1120</v>
      </c>
      <c r="B648" t="s">
        <v>1121</v>
      </c>
      <c r="C648" s="4" t="s">
        <v>3069</v>
      </c>
      <c r="D648" s="4" t="s">
        <v>3056</v>
      </c>
      <c r="E6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8" s="1">
        <v>341.61</v>
      </c>
      <c r="G648" s="7">
        <v>0.02</v>
      </c>
      <c r="H648" s="11">
        <v>348.44</v>
      </c>
      <c r="I648" s="13">
        <v>348.44</v>
      </c>
      <c r="J648" s="9">
        <f>NoweCeny[[#This Row],[Nowa cena netto]]/NoweCeny[[#This Row],[Stara cena netto]] - 1</f>
        <v>1.9993559907496739E-2</v>
      </c>
      <c r="K648" t="b">
        <f>NoweCeny[[#This Row],[Nowa cena netto]] &lt;&gt; NoweCeny[[#This Row],[Cena + %]]</f>
        <v>0</v>
      </c>
    </row>
    <row r="649" spans="1:11" x14ac:dyDescent="0.25">
      <c r="A649" t="s">
        <v>1122</v>
      </c>
      <c r="B649" t="s">
        <v>1123</v>
      </c>
      <c r="C649" s="4" t="s">
        <v>3069</v>
      </c>
      <c r="D649" s="4" t="s">
        <v>3056</v>
      </c>
      <c r="E6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49" s="1">
        <v>341.61</v>
      </c>
      <c r="G649" s="7">
        <v>0.02</v>
      </c>
      <c r="H649" s="11">
        <v>348.44</v>
      </c>
      <c r="I649" s="13">
        <v>348.44</v>
      </c>
      <c r="J649" s="9">
        <f>NoweCeny[[#This Row],[Nowa cena netto]]/NoweCeny[[#This Row],[Stara cena netto]] - 1</f>
        <v>1.9993559907496739E-2</v>
      </c>
      <c r="K649" t="b">
        <f>NoweCeny[[#This Row],[Nowa cena netto]] &lt;&gt; NoweCeny[[#This Row],[Cena + %]]</f>
        <v>0</v>
      </c>
    </row>
    <row r="650" spans="1:11" x14ac:dyDescent="0.25">
      <c r="A650" t="s">
        <v>1124</v>
      </c>
      <c r="B650" t="s">
        <v>1125</v>
      </c>
      <c r="C650" s="4" t="s">
        <v>3069</v>
      </c>
      <c r="D650" s="4" t="s">
        <v>3056</v>
      </c>
      <c r="E6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0" s="1">
        <v>341.61</v>
      </c>
      <c r="G650" s="7">
        <v>0.02</v>
      </c>
      <c r="H650" s="11">
        <v>348.44</v>
      </c>
      <c r="I650" s="13">
        <v>348.44</v>
      </c>
      <c r="J650" s="9">
        <f>NoweCeny[[#This Row],[Nowa cena netto]]/NoweCeny[[#This Row],[Stara cena netto]] - 1</f>
        <v>1.9993559907496739E-2</v>
      </c>
      <c r="K650" t="b">
        <f>NoweCeny[[#This Row],[Nowa cena netto]] &lt;&gt; NoweCeny[[#This Row],[Cena + %]]</f>
        <v>0</v>
      </c>
    </row>
    <row r="651" spans="1:11" x14ac:dyDescent="0.25">
      <c r="A651" t="s">
        <v>1126</v>
      </c>
      <c r="B651" t="s">
        <v>1127</v>
      </c>
      <c r="C651" s="4" t="s">
        <v>3069</v>
      </c>
      <c r="D651" s="4" t="s">
        <v>3056</v>
      </c>
      <c r="E6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1" s="1">
        <v>341.61</v>
      </c>
      <c r="G651" s="7">
        <v>0.02</v>
      </c>
      <c r="H651" s="11">
        <v>348.44</v>
      </c>
      <c r="I651" s="13">
        <v>348.44</v>
      </c>
      <c r="J651" s="9">
        <f>NoweCeny[[#This Row],[Nowa cena netto]]/NoweCeny[[#This Row],[Stara cena netto]] - 1</f>
        <v>1.9993559907496739E-2</v>
      </c>
      <c r="K651" t="b">
        <f>NoweCeny[[#This Row],[Nowa cena netto]] &lt;&gt; NoweCeny[[#This Row],[Cena + %]]</f>
        <v>0</v>
      </c>
    </row>
    <row r="652" spans="1:11" x14ac:dyDescent="0.25">
      <c r="A652" t="s">
        <v>1128</v>
      </c>
      <c r="B652" t="s">
        <v>1129</v>
      </c>
      <c r="C652" s="4" t="s">
        <v>3069</v>
      </c>
      <c r="D652" s="4" t="s">
        <v>3056</v>
      </c>
      <c r="E6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2" s="1">
        <v>527.23</v>
      </c>
      <c r="G652" s="7">
        <v>0.02</v>
      </c>
      <c r="H652" s="11">
        <v>537.77</v>
      </c>
      <c r="I652" s="13">
        <v>537.77</v>
      </c>
      <c r="J652" s="9">
        <f>NoweCeny[[#This Row],[Nowa cena netto]]/NoweCeny[[#This Row],[Stara cena netto]] - 1</f>
        <v>1.9991275155055499E-2</v>
      </c>
      <c r="K652" t="b">
        <f>NoweCeny[[#This Row],[Nowa cena netto]] &lt;&gt; NoweCeny[[#This Row],[Cena + %]]</f>
        <v>0</v>
      </c>
    </row>
    <row r="653" spans="1:11" x14ac:dyDescent="0.25">
      <c r="A653" t="s">
        <v>1130</v>
      </c>
      <c r="B653" t="s">
        <v>1131</v>
      </c>
      <c r="C653" s="4" t="s">
        <v>3069</v>
      </c>
      <c r="D653" s="4" t="s">
        <v>3056</v>
      </c>
      <c r="E6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3" s="1">
        <v>527.23</v>
      </c>
      <c r="G653" s="7">
        <v>0.02</v>
      </c>
      <c r="H653" s="11">
        <v>537.77</v>
      </c>
      <c r="I653" s="13">
        <v>537.77</v>
      </c>
      <c r="J653" s="9">
        <f>NoweCeny[[#This Row],[Nowa cena netto]]/NoweCeny[[#This Row],[Stara cena netto]] - 1</f>
        <v>1.9991275155055499E-2</v>
      </c>
      <c r="K653" t="b">
        <f>NoweCeny[[#This Row],[Nowa cena netto]] &lt;&gt; NoweCeny[[#This Row],[Cena + %]]</f>
        <v>0</v>
      </c>
    </row>
    <row r="654" spans="1:11" x14ac:dyDescent="0.25">
      <c r="A654" t="s">
        <v>1132</v>
      </c>
      <c r="B654" t="s">
        <v>1133</v>
      </c>
      <c r="C654" s="4" t="s">
        <v>3069</v>
      </c>
      <c r="D654" s="4" t="s">
        <v>3056</v>
      </c>
      <c r="E6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4" s="1">
        <v>527.23</v>
      </c>
      <c r="G654" s="7">
        <v>0.02</v>
      </c>
      <c r="H654" s="11">
        <v>537.77</v>
      </c>
      <c r="I654" s="13">
        <v>537.77</v>
      </c>
      <c r="J654" s="9">
        <f>NoweCeny[[#This Row],[Nowa cena netto]]/NoweCeny[[#This Row],[Stara cena netto]] - 1</f>
        <v>1.9991275155055499E-2</v>
      </c>
      <c r="K654" t="b">
        <f>NoweCeny[[#This Row],[Nowa cena netto]] &lt;&gt; NoweCeny[[#This Row],[Cena + %]]</f>
        <v>0</v>
      </c>
    </row>
    <row r="655" spans="1:11" x14ac:dyDescent="0.25">
      <c r="A655" t="s">
        <v>1134</v>
      </c>
      <c r="B655" t="s">
        <v>1127</v>
      </c>
      <c r="C655" s="4" t="s">
        <v>3069</v>
      </c>
      <c r="D655" s="4" t="s">
        <v>3056</v>
      </c>
      <c r="E6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5" s="1">
        <v>527.23</v>
      </c>
      <c r="G655" s="7">
        <v>0.02</v>
      </c>
      <c r="H655" s="11">
        <v>537.77</v>
      </c>
      <c r="I655" s="13">
        <v>537.77</v>
      </c>
      <c r="J655" s="9">
        <f>NoweCeny[[#This Row],[Nowa cena netto]]/NoweCeny[[#This Row],[Stara cena netto]] - 1</f>
        <v>1.9991275155055499E-2</v>
      </c>
      <c r="K655" t="b">
        <f>NoweCeny[[#This Row],[Nowa cena netto]] &lt;&gt; NoweCeny[[#This Row],[Cena + %]]</f>
        <v>0</v>
      </c>
    </row>
    <row r="656" spans="1:11" x14ac:dyDescent="0.25">
      <c r="A656" t="s">
        <v>1135</v>
      </c>
      <c r="B656" t="s">
        <v>1136</v>
      </c>
      <c r="C656" s="4" t="s">
        <v>3069</v>
      </c>
      <c r="D656" s="4" t="s">
        <v>3056</v>
      </c>
      <c r="E6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6" s="1">
        <v>527.23</v>
      </c>
      <c r="G656" s="7">
        <v>0.02</v>
      </c>
      <c r="H656" s="11">
        <v>537.77</v>
      </c>
      <c r="I656" s="13">
        <v>537.77</v>
      </c>
      <c r="J656" s="9">
        <f>NoweCeny[[#This Row],[Nowa cena netto]]/NoweCeny[[#This Row],[Stara cena netto]] - 1</f>
        <v>1.9991275155055499E-2</v>
      </c>
      <c r="K656" t="b">
        <f>NoweCeny[[#This Row],[Nowa cena netto]] &lt;&gt; NoweCeny[[#This Row],[Cena + %]]</f>
        <v>0</v>
      </c>
    </row>
    <row r="657" spans="1:11" x14ac:dyDescent="0.25">
      <c r="A657" t="s">
        <v>1137</v>
      </c>
      <c r="B657" t="s">
        <v>1138</v>
      </c>
      <c r="C657" s="4" t="s">
        <v>3069</v>
      </c>
      <c r="D657" s="4" t="s">
        <v>3056</v>
      </c>
      <c r="E6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7" s="1">
        <v>4664.38</v>
      </c>
      <c r="G657" s="7">
        <v>0.02</v>
      </c>
      <c r="H657" s="11">
        <v>4757.67</v>
      </c>
      <c r="I657" s="13">
        <v>4757.67</v>
      </c>
      <c r="J657" s="9">
        <f>NoweCeny[[#This Row],[Nowa cena netto]]/NoweCeny[[#This Row],[Stara cena netto]] - 1</f>
        <v>2.000051453783791E-2</v>
      </c>
      <c r="K657" t="b">
        <f>NoweCeny[[#This Row],[Nowa cena netto]] &lt;&gt; NoweCeny[[#This Row],[Cena + %]]</f>
        <v>0</v>
      </c>
    </row>
    <row r="658" spans="1:11" x14ac:dyDescent="0.25">
      <c r="A658" t="s">
        <v>1139</v>
      </c>
      <c r="B658" t="s">
        <v>1140</v>
      </c>
      <c r="C658" s="4" t="s">
        <v>3069</v>
      </c>
      <c r="D658" s="4" t="s">
        <v>3056</v>
      </c>
      <c r="E6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8" s="1">
        <v>4664.38</v>
      </c>
      <c r="G658" s="7">
        <v>0.02</v>
      </c>
      <c r="H658" s="11">
        <v>4757.67</v>
      </c>
      <c r="I658" s="13">
        <v>4757.67</v>
      </c>
      <c r="J658" s="9">
        <f>NoweCeny[[#This Row],[Nowa cena netto]]/NoweCeny[[#This Row],[Stara cena netto]] - 1</f>
        <v>2.000051453783791E-2</v>
      </c>
      <c r="K658" t="b">
        <f>NoweCeny[[#This Row],[Nowa cena netto]] &lt;&gt; NoweCeny[[#This Row],[Cena + %]]</f>
        <v>0</v>
      </c>
    </row>
    <row r="659" spans="1:11" x14ac:dyDescent="0.25">
      <c r="A659" t="s">
        <v>1141</v>
      </c>
      <c r="B659" t="s">
        <v>1142</v>
      </c>
      <c r="C659" s="4" t="s">
        <v>3069</v>
      </c>
      <c r="D659" s="4" t="s">
        <v>3056</v>
      </c>
      <c r="E6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59" s="1">
        <v>4664.38</v>
      </c>
      <c r="G659" s="7">
        <v>0.02</v>
      </c>
      <c r="H659" s="11">
        <v>4757.67</v>
      </c>
      <c r="I659" s="13">
        <v>4757.67</v>
      </c>
      <c r="J659" s="9">
        <f>NoweCeny[[#This Row],[Nowa cena netto]]/NoweCeny[[#This Row],[Stara cena netto]] - 1</f>
        <v>2.000051453783791E-2</v>
      </c>
      <c r="K659" t="b">
        <f>NoweCeny[[#This Row],[Nowa cena netto]] &lt;&gt; NoweCeny[[#This Row],[Cena + %]]</f>
        <v>0</v>
      </c>
    </row>
    <row r="660" spans="1:11" x14ac:dyDescent="0.25">
      <c r="A660" t="s">
        <v>1143</v>
      </c>
      <c r="B660" t="s">
        <v>1144</v>
      </c>
      <c r="C660" s="4" t="s">
        <v>3069</v>
      </c>
      <c r="D660" s="4" t="s">
        <v>3056</v>
      </c>
      <c r="E6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0" s="1">
        <v>4664.38</v>
      </c>
      <c r="G660" s="7">
        <v>0.02</v>
      </c>
      <c r="H660" s="11">
        <v>4757.67</v>
      </c>
      <c r="I660" s="13">
        <v>4757.67</v>
      </c>
      <c r="J660" s="9">
        <f>NoweCeny[[#This Row],[Nowa cena netto]]/NoweCeny[[#This Row],[Stara cena netto]] - 1</f>
        <v>2.000051453783791E-2</v>
      </c>
      <c r="K660" t="b">
        <f>NoweCeny[[#This Row],[Nowa cena netto]] &lt;&gt; NoweCeny[[#This Row],[Cena + %]]</f>
        <v>0</v>
      </c>
    </row>
    <row r="661" spans="1:11" x14ac:dyDescent="0.25">
      <c r="A661" t="s">
        <v>1145</v>
      </c>
      <c r="B661" t="s">
        <v>1146</v>
      </c>
      <c r="C661" s="4" t="s">
        <v>3069</v>
      </c>
      <c r="D661" s="4" t="s">
        <v>3056</v>
      </c>
      <c r="E6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1" s="1">
        <v>4664.38</v>
      </c>
      <c r="G661" s="7">
        <v>0.02</v>
      </c>
      <c r="H661" s="11">
        <v>4757.67</v>
      </c>
      <c r="I661" s="13">
        <v>4757.67</v>
      </c>
      <c r="J661" s="9">
        <f>NoweCeny[[#This Row],[Nowa cena netto]]/NoweCeny[[#This Row],[Stara cena netto]] - 1</f>
        <v>2.000051453783791E-2</v>
      </c>
      <c r="K661" t="b">
        <f>NoweCeny[[#This Row],[Nowa cena netto]] &lt;&gt; NoweCeny[[#This Row],[Cena + %]]</f>
        <v>0</v>
      </c>
    </row>
    <row r="662" spans="1:11" x14ac:dyDescent="0.25">
      <c r="A662" t="s">
        <v>1147</v>
      </c>
      <c r="B662" t="s">
        <v>1148</v>
      </c>
      <c r="C662" s="4" t="s">
        <v>3069</v>
      </c>
      <c r="D662" s="4" t="s">
        <v>3056</v>
      </c>
      <c r="E6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2" s="1">
        <v>4664.38</v>
      </c>
      <c r="G662" s="7">
        <v>0.02</v>
      </c>
      <c r="H662" s="11">
        <v>4757.67</v>
      </c>
      <c r="I662" s="13">
        <v>4757.67</v>
      </c>
      <c r="J662" s="9">
        <f>NoweCeny[[#This Row],[Nowa cena netto]]/NoweCeny[[#This Row],[Stara cena netto]] - 1</f>
        <v>2.000051453783791E-2</v>
      </c>
      <c r="K662" t="b">
        <f>NoweCeny[[#This Row],[Nowa cena netto]] &lt;&gt; NoweCeny[[#This Row],[Cena + %]]</f>
        <v>0</v>
      </c>
    </row>
    <row r="663" spans="1:11" x14ac:dyDescent="0.25">
      <c r="A663" t="s">
        <v>1149</v>
      </c>
      <c r="B663" t="s">
        <v>1138</v>
      </c>
      <c r="C663" s="4" t="s">
        <v>3069</v>
      </c>
      <c r="D663" s="4" t="s">
        <v>3056</v>
      </c>
      <c r="E6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3" s="1">
        <v>2181.33</v>
      </c>
      <c r="G663" s="7">
        <v>0.02</v>
      </c>
      <c r="H663" s="11">
        <v>2224.96</v>
      </c>
      <c r="I663" s="13">
        <v>2224.96</v>
      </c>
      <c r="J663" s="9">
        <f>NoweCeny[[#This Row],[Nowa cena netto]]/NoweCeny[[#This Row],[Stara cena netto]] - 1</f>
        <v>2.0001558682088527E-2</v>
      </c>
      <c r="K663" t="b">
        <f>NoweCeny[[#This Row],[Nowa cena netto]] &lt;&gt; NoweCeny[[#This Row],[Cena + %]]</f>
        <v>0</v>
      </c>
    </row>
    <row r="664" spans="1:11" x14ac:dyDescent="0.25">
      <c r="A664" t="s">
        <v>1150</v>
      </c>
      <c r="B664" t="s">
        <v>1138</v>
      </c>
      <c r="C664" s="4" t="s">
        <v>3069</v>
      </c>
      <c r="D664" s="4" t="s">
        <v>3056</v>
      </c>
      <c r="E6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4" s="1">
        <v>2348.5300000000002</v>
      </c>
      <c r="G664" s="7">
        <v>0.02</v>
      </c>
      <c r="H664" s="11">
        <v>2395.5</v>
      </c>
      <c r="I664" s="13">
        <v>2395.5</v>
      </c>
      <c r="J664" s="9">
        <f>NoweCeny[[#This Row],[Nowa cena netto]]/NoweCeny[[#This Row],[Stara cena netto]] - 1</f>
        <v>1.9999744521040697E-2</v>
      </c>
      <c r="K664" t="b">
        <f>NoweCeny[[#This Row],[Nowa cena netto]] &lt;&gt; NoweCeny[[#This Row],[Cena + %]]</f>
        <v>0</v>
      </c>
    </row>
    <row r="665" spans="1:11" x14ac:dyDescent="0.25">
      <c r="A665" t="s">
        <v>1151</v>
      </c>
      <c r="B665" t="s">
        <v>1152</v>
      </c>
      <c r="C665" s="4" t="s">
        <v>3069</v>
      </c>
      <c r="D665" s="4" t="s">
        <v>3056</v>
      </c>
      <c r="E6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5" s="1">
        <v>2181.33</v>
      </c>
      <c r="G665" s="7">
        <v>0.02</v>
      </c>
      <c r="H665" s="11">
        <v>2224.96</v>
      </c>
      <c r="I665" s="13">
        <v>2224.96</v>
      </c>
      <c r="J665" s="9">
        <f>NoweCeny[[#This Row],[Nowa cena netto]]/NoweCeny[[#This Row],[Stara cena netto]] - 1</f>
        <v>2.0001558682088527E-2</v>
      </c>
      <c r="K665" t="b">
        <f>NoweCeny[[#This Row],[Nowa cena netto]] &lt;&gt; NoweCeny[[#This Row],[Cena + %]]</f>
        <v>0</v>
      </c>
    </row>
    <row r="666" spans="1:11" x14ac:dyDescent="0.25">
      <c r="A666" t="s">
        <v>1153</v>
      </c>
      <c r="B666" t="s">
        <v>1140</v>
      </c>
      <c r="C666" s="4" t="s">
        <v>3069</v>
      </c>
      <c r="D666" s="4" t="s">
        <v>3056</v>
      </c>
      <c r="E6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6" s="1">
        <v>2181.33</v>
      </c>
      <c r="G666" s="7">
        <v>0.02</v>
      </c>
      <c r="H666" s="11">
        <v>2224.96</v>
      </c>
      <c r="I666" s="13">
        <v>2224.96</v>
      </c>
      <c r="J666" s="9">
        <f>NoweCeny[[#This Row],[Nowa cena netto]]/NoweCeny[[#This Row],[Stara cena netto]] - 1</f>
        <v>2.0001558682088527E-2</v>
      </c>
      <c r="K666" t="b">
        <f>NoweCeny[[#This Row],[Nowa cena netto]] &lt;&gt; NoweCeny[[#This Row],[Cena + %]]</f>
        <v>0</v>
      </c>
    </row>
    <row r="667" spans="1:11" x14ac:dyDescent="0.25">
      <c r="A667" t="s">
        <v>1154</v>
      </c>
      <c r="B667" t="s">
        <v>1142</v>
      </c>
      <c r="C667" s="4" t="s">
        <v>3069</v>
      </c>
      <c r="D667" s="4" t="s">
        <v>3056</v>
      </c>
      <c r="E6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7" s="1">
        <v>2181.33</v>
      </c>
      <c r="G667" s="7">
        <v>0.02</v>
      </c>
      <c r="H667" s="11">
        <v>2224.96</v>
      </c>
      <c r="I667" s="13">
        <v>2224.96</v>
      </c>
      <c r="J667" s="9">
        <f>NoweCeny[[#This Row],[Nowa cena netto]]/NoweCeny[[#This Row],[Stara cena netto]] - 1</f>
        <v>2.0001558682088527E-2</v>
      </c>
      <c r="K667" t="b">
        <f>NoweCeny[[#This Row],[Nowa cena netto]] &lt;&gt; NoweCeny[[#This Row],[Cena + %]]</f>
        <v>0</v>
      </c>
    </row>
    <row r="668" spans="1:11" x14ac:dyDescent="0.25">
      <c r="A668" t="s">
        <v>1155</v>
      </c>
      <c r="B668" t="s">
        <v>1144</v>
      </c>
      <c r="C668" s="4" t="s">
        <v>3069</v>
      </c>
      <c r="D668" s="4" t="s">
        <v>3056</v>
      </c>
      <c r="E6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8" s="1">
        <v>2181.33</v>
      </c>
      <c r="G668" s="7">
        <v>0.02</v>
      </c>
      <c r="H668" s="11">
        <v>2224.96</v>
      </c>
      <c r="I668" s="13">
        <v>2224.96</v>
      </c>
      <c r="J668" s="9">
        <f>NoweCeny[[#This Row],[Nowa cena netto]]/NoweCeny[[#This Row],[Stara cena netto]] - 1</f>
        <v>2.0001558682088527E-2</v>
      </c>
      <c r="K668" t="b">
        <f>NoweCeny[[#This Row],[Nowa cena netto]] &lt;&gt; NoweCeny[[#This Row],[Cena + %]]</f>
        <v>0</v>
      </c>
    </row>
    <row r="669" spans="1:11" x14ac:dyDescent="0.25">
      <c r="A669" t="s">
        <v>1156</v>
      </c>
      <c r="B669" t="s">
        <v>1157</v>
      </c>
      <c r="C669" s="4" t="s">
        <v>3069</v>
      </c>
      <c r="D669" s="4" t="s">
        <v>3056</v>
      </c>
      <c r="E6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69" s="1">
        <v>2181.33</v>
      </c>
      <c r="G669" s="7">
        <v>0.02</v>
      </c>
      <c r="H669" s="11">
        <v>2224.96</v>
      </c>
      <c r="I669" s="13">
        <v>2224.96</v>
      </c>
      <c r="J669" s="9">
        <f>NoweCeny[[#This Row],[Nowa cena netto]]/NoweCeny[[#This Row],[Stara cena netto]] - 1</f>
        <v>2.0001558682088527E-2</v>
      </c>
      <c r="K669" t="b">
        <f>NoweCeny[[#This Row],[Nowa cena netto]] &lt;&gt; NoweCeny[[#This Row],[Cena + %]]</f>
        <v>0</v>
      </c>
    </row>
    <row r="670" spans="1:11" x14ac:dyDescent="0.25">
      <c r="A670" t="s">
        <v>1158</v>
      </c>
      <c r="B670" t="s">
        <v>1146</v>
      </c>
      <c r="C670" s="4" t="s">
        <v>3069</v>
      </c>
      <c r="D670" s="4" t="s">
        <v>3056</v>
      </c>
      <c r="E6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0" s="1">
        <v>2181.33</v>
      </c>
      <c r="G670" s="7">
        <v>0.02</v>
      </c>
      <c r="H670" s="11">
        <v>2224.96</v>
      </c>
      <c r="I670" s="13">
        <v>2224.96</v>
      </c>
      <c r="J670" s="9">
        <f>NoweCeny[[#This Row],[Nowa cena netto]]/NoweCeny[[#This Row],[Stara cena netto]] - 1</f>
        <v>2.0001558682088527E-2</v>
      </c>
      <c r="K670" t="b">
        <f>NoweCeny[[#This Row],[Nowa cena netto]] &lt;&gt; NoweCeny[[#This Row],[Cena + %]]</f>
        <v>0</v>
      </c>
    </row>
    <row r="671" spans="1:11" x14ac:dyDescent="0.25">
      <c r="A671" t="s">
        <v>1159</v>
      </c>
      <c r="B671" t="s">
        <v>1148</v>
      </c>
      <c r="C671" s="4" t="s">
        <v>3069</v>
      </c>
      <c r="D671" s="4" t="s">
        <v>3056</v>
      </c>
      <c r="E6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1" s="1">
        <v>2181.33</v>
      </c>
      <c r="G671" s="7">
        <v>0.02</v>
      </c>
      <c r="H671" s="11">
        <v>2224.96</v>
      </c>
      <c r="I671" s="13">
        <v>2224.96</v>
      </c>
      <c r="J671" s="9">
        <f>NoweCeny[[#This Row],[Nowa cena netto]]/NoweCeny[[#This Row],[Stara cena netto]] - 1</f>
        <v>2.0001558682088527E-2</v>
      </c>
      <c r="K671" t="b">
        <f>NoweCeny[[#This Row],[Nowa cena netto]] &lt;&gt; NoweCeny[[#This Row],[Cena + %]]</f>
        <v>0</v>
      </c>
    </row>
    <row r="672" spans="1:11" x14ac:dyDescent="0.25">
      <c r="A672" t="s">
        <v>1160</v>
      </c>
      <c r="B672" t="s">
        <v>1161</v>
      </c>
      <c r="C672" s="4" t="s">
        <v>3069</v>
      </c>
      <c r="D672" s="4" t="s">
        <v>3056</v>
      </c>
      <c r="E6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2" s="1">
        <v>2181.33</v>
      </c>
      <c r="G672" s="7">
        <v>0.02</v>
      </c>
      <c r="H672" s="11">
        <v>2224.96</v>
      </c>
      <c r="I672" s="13">
        <v>2224.96</v>
      </c>
      <c r="J672" s="9">
        <f>NoweCeny[[#This Row],[Nowa cena netto]]/NoweCeny[[#This Row],[Stara cena netto]] - 1</f>
        <v>2.0001558682088527E-2</v>
      </c>
      <c r="K672" t="b">
        <f>NoweCeny[[#This Row],[Nowa cena netto]] &lt;&gt; NoweCeny[[#This Row],[Cena + %]]</f>
        <v>0</v>
      </c>
    </row>
    <row r="673" spans="1:11" x14ac:dyDescent="0.25">
      <c r="A673" t="s">
        <v>1162</v>
      </c>
      <c r="B673" t="s">
        <v>1163</v>
      </c>
      <c r="C673" s="4" t="s">
        <v>3069</v>
      </c>
      <c r="D673" s="4" t="s">
        <v>3056</v>
      </c>
      <c r="E6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3" s="1">
        <v>661.9</v>
      </c>
      <c r="G673" s="7">
        <v>0.02</v>
      </c>
      <c r="H673" s="11">
        <v>675.14</v>
      </c>
      <c r="I673" s="13">
        <v>675.14</v>
      </c>
      <c r="J673" s="9">
        <f>NoweCeny[[#This Row],[Nowa cena netto]]/NoweCeny[[#This Row],[Stara cena netto]] - 1</f>
        <v>2.0003021604471982E-2</v>
      </c>
      <c r="K673" t="b">
        <f>NoweCeny[[#This Row],[Nowa cena netto]] &lt;&gt; NoweCeny[[#This Row],[Cena + %]]</f>
        <v>0</v>
      </c>
    </row>
    <row r="674" spans="1:11" x14ac:dyDescent="0.25">
      <c r="A674" t="s">
        <v>1164</v>
      </c>
      <c r="B674" t="s">
        <v>1163</v>
      </c>
      <c r="C674" s="4" t="s">
        <v>3069</v>
      </c>
      <c r="D674" s="4" t="s">
        <v>3056</v>
      </c>
      <c r="E6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4" s="1">
        <v>661.9</v>
      </c>
      <c r="G674" s="7">
        <v>0.02</v>
      </c>
      <c r="H674" s="11">
        <v>675.14</v>
      </c>
      <c r="I674" s="13">
        <v>675.14</v>
      </c>
      <c r="J674" s="9">
        <f>NoweCeny[[#This Row],[Nowa cena netto]]/NoweCeny[[#This Row],[Stara cena netto]] - 1</f>
        <v>2.0003021604471982E-2</v>
      </c>
      <c r="K674" t="b">
        <f>NoweCeny[[#This Row],[Nowa cena netto]] &lt;&gt; NoweCeny[[#This Row],[Cena + %]]</f>
        <v>0</v>
      </c>
    </row>
    <row r="675" spans="1:11" x14ac:dyDescent="0.25">
      <c r="A675" t="s">
        <v>1165</v>
      </c>
      <c r="B675" t="s">
        <v>1166</v>
      </c>
      <c r="C675" s="4" t="s">
        <v>3069</v>
      </c>
      <c r="D675" s="4" t="s">
        <v>3056</v>
      </c>
      <c r="E6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5" s="1">
        <v>661.9</v>
      </c>
      <c r="G675" s="7">
        <v>0.02</v>
      </c>
      <c r="H675" s="11">
        <v>675.14</v>
      </c>
      <c r="I675" s="13">
        <v>675.14</v>
      </c>
      <c r="J675" s="9">
        <f>NoweCeny[[#This Row],[Nowa cena netto]]/NoweCeny[[#This Row],[Stara cena netto]] - 1</f>
        <v>2.0003021604471982E-2</v>
      </c>
      <c r="K675" t="b">
        <f>NoweCeny[[#This Row],[Nowa cena netto]] &lt;&gt; NoweCeny[[#This Row],[Cena + %]]</f>
        <v>0</v>
      </c>
    </row>
    <row r="676" spans="1:11" x14ac:dyDescent="0.25">
      <c r="A676" t="s">
        <v>1167</v>
      </c>
      <c r="B676" t="s">
        <v>1168</v>
      </c>
      <c r="C676" s="4" t="s">
        <v>3069</v>
      </c>
      <c r="D676" s="4" t="s">
        <v>3056</v>
      </c>
      <c r="E6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6" s="1">
        <v>661.9</v>
      </c>
      <c r="G676" s="7">
        <v>0.02</v>
      </c>
      <c r="H676" s="11">
        <v>675.14</v>
      </c>
      <c r="I676" s="13">
        <v>675.14</v>
      </c>
      <c r="J676" s="9">
        <f>NoweCeny[[#This Row],[Nowa cena netto]]/NoweCeny[[#This Row],[Stara cena netto]] - 1</f>
        <v>2.0003021604471982E-2</v>
      </c>
      <c r="K676" t="b">
        <f>NoweCeny[[#This Row],[Nowa cena netto]] &lt;&gt; NoweCeny[[#This Row],[Cena + %]]</f>
        <v>0</v>
      </c>
    </row>
    <row r="677" spans="1:11" x14ac:dyDescent="0.25">
      <c r="A677" t="s">
        <v>1169</v>
      </c>
      <c r="B677" t="s">
        <v>1170</v>
      </c>
      <c r="C677" s="4" t="s">
        <v>3069</v>
      </c>
      <c r="D677" s="4" t="s">
        <v>3056</v>
      </c>
      <c r="E6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7" s="1">
        <v>661.9</v>
      </c>
      <c r="G677" s="7">
        <v>0.02</v>
      </c>
      <c r="H677" s="11">
        <v>675.14</v>
      </c>
      <c r="I677" s="13">
        <v>675.14</v>
      </c>
      <c r="J677" s="9">
        <f>NoweCeny[[#This Row],[Nowa cena netto]]/NoweCeny[[#This Row],[Stara cena netto]] - 1</f>
        <v>2.0003021604471982E-2</v>
      </c>
      <c r="K677" t="b">
        <f>NoweCeny[[#This Row],[Nowa cena netto]] &lt;&gt; NoweCeny[[#This Row],[Cena + %]]</f>
        <v>0</v>
      </c>
    </row>
    <row r="678" spans="1:11" x14ac:dyDescent="0.25">
      <c r="A678" t="s">
        <v>1171</v>
      </c>
      <c r="B678" t="s">
        <v>1170</v>
      </c>
      <c r="C678" s="4" t="s">
        <v>3069</v>
      </c>
      <c r="D678" s="4" t="s">
        <v>3056</v>
      </c>
      <c r="E6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8" s="1">
        <v>661.9</v>
      </c>
      <c r="G678" s="7">
        <v>0.02</v>
      </c>
      <c r="H678" s="11">
        <v>675.14</v>
      </c>
      <c r="I678" s="13">
        <v>675.14</v>
      </c>
      <c r="J678" s="9">
        <f>NoweCeny[[#This Row],[Nowa cena netto]]/NoweCeny[[#This Row],[Stara cena netto]] - 1</f>
        <v>2.0003021604471982E-2</v>
      </c>
      <c r="K678" t="b">
        <f>NoweCeny[[#This Row],[Nowa cena netto]] &lt;&gt; NoweCeny[[#This Row],[Cena + %]]</f>
        <v>0</v>
      </c>
    </row>
    <row r="679" spans="1:11" x14ac:dyDescent="0.25">
      <c r="A679" t="s">
        <v>1172</v>
      </c>
      <c r="B679" t="s">
        <v>1173</v>
      </c>
      <c r="C679" s="4" t="s">
        <v>3069</v>
      </c>
      <c r="D679" s="4" t="s">
        <v>3056</v>
      </c>
      <c r="E6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79" s="1">
        <v>661.9</v>
      </c>
      <c r="G679" s="7">
        <v>0.02</v>
      </c>
      <c r="H679" s="11">
        <v>675.14</v>
      </c>
      <c r="I679" s="13">
        <v>675.14</v>
      </c>
      <c r="J679" s="9">
        <f>NoweCeny[[#This Row],[Nowa cena netto]]/NoweCeny[[#This Row],[Stara cena netto]] - 1</f>
        <v>2.0003021604471982E-2</v>
      </c>
      <c r="K679" t="b">
        <f>NoweCeny[[#This Row],[Nowa cena netto]] &lt;&gt; NoweCeny[[#This Row],[Cena + %]]</f>
        <v>0</v>
      </c>
    </row>
    <row r="680" spans="1:11" x14ac:dyDescent="0.25">
      <c r="A680" t="s">
        <v>1174</v>
      </c>
      <c r="B680" t="s">
        <v>1173</v>
      </c>
      <c r="C680" s="4" t="s">
        <v>3069</v>
      </c>
      <c r="D680" s="4" t="s">
        <v>3056</v>
      </c>
      <c r="E6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0" s="1">
        <v>665.69</v>
      </c>
      <c r="G680" s="7">
        <v>0.02</v>
      </c>
      <c r="H680" s="11">
        <v>679</v>
      </c>
      <c r="I680" s="13">
        <v>679</v>
      </c>
      <c r="J680" s="9">
        <f>NoweCeny[[#This Row],[Nowa cena netto]]/NoweCeny[[#This Row],[Stara cena netto]] - 1</f>
        <v>1.9994291637248418E-2</v>
      </c>
      <c r="K680" t="b">
        <f>NoweCeny[[#This Row],[Nowa cena netto]] &lt;&gt; NoweCeny[[#This Row],[Cena + %]]</f>
        <v>0</v>
      </c>
    </row>
    <row r="681" spans="1:11" x14ac:dyDescent="0.25">
      <c r="A681" t="s">
        <v>1175</v>
      </c>
      <c r="B681" t="s">
        <v>1173</v>
      </c>
      <c r="C681" s="4" t="s">
        <v>3069</v>
      </c>
      <c r="D681" s="4" t="s">
        <v>3056</v>
      </c>
      <c r="E6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1" s="1">
        <v>661.9</v>
      </c>
      <c r="G681" s="7">
        <v>0.02</v>
      </c>
      <c r="H681" s="11">
        <v>675.14</v>
      </c>
      <c r="I681" s="13">
        <v>675.14</v>
      </c>
      <c r="J681" s="9">
        <f>NoweCeny[[#This Row],[Nowa cena netto]]/NoweCeny[[#This Row],[Stara cena netto]] - 1</f>
        <v>2.0003021604471982E-2</v>
      </c>
      <c r="K681" t="b">
        <f>NoweCeny[[#This Row],[Nowa cena netto]] &lt;&gt; NoweCeny[[#This Row],[Cena + %]]</f>
        <v>0</v>
      </c>
    </row>
    <row r="682" spans="1:11" x14ac:dyDescent="0.25">
      <c r="A682" t="s">
        <v>1176</v>
      </c>
      <c r="B682" t="s">
        <v>1177</v>
      </c>
      <c r="C682" s="4" t="s">
        <v>3069</v>
      </c>
      <c r="D682" s="4" t="s">
        <v>3056</v>
      </c>
      <c r="E6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2" s="1">
        <v>661.9</v>
      </c>
      <c r="G682" s="7">
        <v>0.02</v>
      </c>
      <c r="H682" s="11">
        <v>675.14</v>
      </c>
      <c r="I682" s="13">
        <v>675.14</v>
      </c>
      <c r="J682" s="9">
        <f>NoweCeny[[#This Row],[Nowa cena netto]]/NoweCeny[[#This Row],[Stara cena netto]] - 1</f>
        <v>2.0003021604471982E-2</v>
      </c>
      <c r="K682" t="b">
        <f>NoweCeny[[#This Row],[Nowa cena netto]] &lt;&gt; NoweCeny[[#This Row],[Cena + %]]</f>
        <v>0</v>
      </c>
    </row>
    <row r="683" spans="1:11" x14ac:dyDescent="0.25">
      <c r="A683" t="s">
        <v>1178</v>
      </c>
      <c r="B683" t="s">
        <v>1177</v>
      </c>
      <c r="C683" s="4" t="s">
        <v>3069</v>
      </c>
      <c r="D683" s="4" t="s">
        <v>3056</v>
      </c>
      <c r="E6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3" s="1">
        <v>661.9</v>
      </c>
      <c r="G683" s="7">
        <v>0.02</v>
      </c>
      <c r="H683" s="11">
        <v>675.14</v>
      </c>
      <c r="I683" s="13">
        <v>675.14</v>
      </c>
      <c r="J683" s="9">
        <f>NoweCeny[[#This Row],[Nowa cena netto]]/NoweCeny[[#This Row],[Stara cena netto]] - 1</f>
        <v>2.0003021604471982E-2</v>
      </c>
      <c r="K683" t="b">
        <f>NoweCeny[[#This Row],[Nowa cena netto]] &lt;&gt; NoweCeny[[#This Row],[Cena + %]]</f>
        <v>0</v>
      </c>
    </row>
    <row r="684" spans="1:11" x14ac:dyDescent="0.25">
      <c r="A684" t="s">
        <v>1179</v>
      </c>
      <c r="B684" t="s">
        <v>1177</v>
      </c>
      <c r="C684" s="4" t="s">
        <v>3069</v>
      </c>
      <c r="D684" s="4" t="s">
        <v>3056</v>
      </c>
      <c r="E6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4" s="1">
        <v>661.9</v>
      </c>
      <c r="G684" s="7">
        <v>0.02</v>
      </c>
      <c r="H684" s="11">
        <v>675.14</v>
      </c>
      <c r="I684" s="13">
        <v>675.14</v>
      </c>
      <c r="J684" s="9">
        <f>NoweCeny[[#This Row],[Nowa cena netto]]/NoweCeny[[#This Row],[Stara cena netto]] - 1</f>
        <v>2.0003021604471982E-2</v>
      </c>
      <c r="K684" t="b">
        <f>NoweCeny[[#This Row],[Nowa cena netto]] &lt;&gt; NoweCeny[[#This Row],[Cena + %]]</f>
        <v>0</v>
      </c>
    </row>
    <row r="685" spans="1:11" x14ac:dyDescent="0.25">
      <c r="A685" t="s">
        <v>1180</v>
      </c>
      <c r="B685" t="s">
        <v>1181</v>
      </c>
      <c r="C685" s="4" t="s">
        <v>3069</v>
      </c>
      <c r="D685" s="4" t="s">
        <v>3056</v>
      </c>
      <c r="E6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5" s="1">
        <v>661.9</v>
      </c>
      <c r="G685" s="7">
        <v>0.02</v>
      </c>
      <c r="H685" s="11">
        <v>675.14</v>
      </c>
      <c r="I685" s="13">
        <v>675.14</v>
      </c>
      <c r="J685" s="9">
        <f>NoweCeny[[#This Row],[Nowa cena netto]]/NoweCeny[[#This Row],[Stara cena netto]] - 1</f>
        <v>2.0003021604471982E-2</v>
      </c>
      <c r="K685" t="b">
        <f>NoweCeny[[#This Row],[Nowa cena netto]] &lt;&gt; NoweCeny[[#This Row],[Cena + %]]</f>
        <v>0</v>
      </c>
    </row>
    <row r="686" spans="1:11" x14ac:dyDescent="0.25">
      <c r="A686" t="s">
        <v>1182</v>
      </c>
      <c r="B686" t="s">
        <v>1183</v>
      </c>
      <c r="C686" s="4" t="s">
        <v>3069</v>
      </c>
      <c r="D686" s="4" t="s">
        <v>3056</v>
      </c>
      <c r="E6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6" s="1">
        <v>661.9</v>
      </c>
      <c r="G686" s="7">
        <v>0.02</v>
      </c>
      <c r="H686" s="11">
        <v>675.14</v>
      </c>
      <c r="I686" s="13">
        <v>675.14</v>
      </c>
      <c r="J686" s="9">
        <f>NoweCeny[[#This Row],[Nowa cena netto]]/NoweCeny[[#This Row],[Stara cena netto]] - 1</f>
        <v>2.0003021604471982E-2</v>
      </c>
      <c r="K686" t="b">
        <f>NoweCeny[[#This Row],[Nowa cena netto]] &lt;&gt; NoweCeny[[#This Row],[Cena + %]]</f>
        <v>0</v>
      </c>
    </row>
    <row r="687" spans="1:11" x14ac:dyDescent="0.25">
      <c r="A687" t="s">
        <v>1184</v>
      </c>
      <c r="B687" t="s">
        <v>1181</v>
      </c>
      <c r="C687" s="4" t="s">
        <v>3069</v>
      </c>
      <c r="D687" s="4" t="s">
        <v>3056</v>
      </c>
      <c r="E6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7" s="1">
        <v>661.9</v>
      </c>
      <c r="G687" s="7">
        <v>0.02</v>
      </c>
      <c r="H687" s="11">
        <v>675.14</v>
      </c>
      <c r="I687" s="13">
        <v>675.14</v>
      </c>
      <c r="J687" s="9">
        <f>NoweCeny[[#This Row],[Nowa cena netto]]/NoweCeny[[#This Row],[Stara cena netto]] - 1</f>
        <v>2.0003021604471982E-2</v>
      </c>
      <c r="K687" t="b">
        <f>NoweCeny[[#This Row],[Nowa cena netto]] &lt;&gt; NoweCeny[[#This Row],[Cena + %]]</f>
        <v>0</v>
      </c>
    </row>
    <row r="688" spans="1:11" x14ac:dyDescent="0.25">
      <c r="A688" t="s">
        <v>1185</v>
      </c>
      <c r="B688" t="s">
        <v>1186</v>
      </c>
      <c r="C688" s="4" t="s">
        <v>3069</v>
      </c>
      <c r="D688" s="4" t="s">
        <v>3056</v>
      </c>
      <c r="E6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8" s="1">
        <v>661.9</v>
      </c>
      <c r="G688" s="7">
        <v>0.02</v>
      </c>
      <c r="H688" s="11">
        <v>675.14</v>
      </c>
      <c r="I688" s="13">
        <v>675.14</v>
      </c>
      <c r="J688" s="9">
        <f>NoweCeny[[#This Row],[Nowa cena netto]]/NoweCeny[[#This Row],[Stara cena netto]] - 1</f>
        <v>2.0003021604471982E-2</v>
      </c>
      <c r="K688" t="b">
        <f>NoweCeny[[#This Row],[Nowa cena netto]] &lt;&gt; NoweCeny[[#This Row],[Cena + %]]</f>
        <v>0</v>
      </c>
    </row>
    <row r="689" spans="1:11" x14ac:dyDescent="0.25">
      <c r="A689" t="s">
        <v>1187</v>
      </c>
      <c r="B689" t="s">
        <v>1186</v>
      </c>
      <c r="C689" s="4" t="s">
        <v>3069</v>
      </c>
      <c r="D689" s="4" t="s">
        <v>3056</v>
      </c>
      <c r="E6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89" s="1">
        <v>661.9</v>
      </c>
      <c r="G689" s="7">
        <v>0.02</v>
      </c>
      <c r="H689" s="11">
        <v>675.14</v>
      </c>
      <c r="I689" s="13">
        <v>675.14</v>
      </c>
      <c r="J689" s="9">
        <f>NoweCeny[[#This Row],[Nowa cena netto]]/NoweCeny[[#This Row],[Stara cena netto]] - 1</f>
        <v>2.0003021604471982E-2</v>
      </c>
      <c r="K689" t="b">
        <f>NoweCeny[[#This Row],[Nowa cena netto]] &lt;&gt; NoweCeny[[#This Row],[Cena + %]]</f>
        <v>0</v>
      </c>
    </row>
    <row r="690" spans="1:11" x14ac:dyDescent="0.25">
      <c r="A690" t="s">
        <v>1188</v>
      </c>
      <c r="B690" t="s">
        <v>1186</v>
      </c>
      <c r="C690" s="4" t="s">
        <v>3069</v>
      </c>
      <c r="D690" s="4" t="s">
        <v>3056</v>
      </c>
      <c r="E6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0" s="1">
        <v>661.9</v>
      </c>
      <c r="G690" s="7">
        <v>0.02</v>
      </c>
      <c r="H690" s="11">
        <v>675.14</v>
      </c>
      <c r="I690" s="13">
        <v>675.14</v>
      </c>
      <c r="J690" s="9">
        <f>NoweCeny[[#This Row],[Nowa cena netto]]/NoweCeny[[#This Row],[Stara cena netto]] - 1</f>
        <v>2.0003021604471982E-2</v>
      </c>
      <c r="K690" t="b">
        <f>NoweCeny[[#This Row],[Nowa cena netto]] &lt;&gt; NoweCeny[[#This Row],[Cena + %]]</f>
        <v>0</v>
      </c>
    </row>
    <row r="691" spans="1:11" x14ac:dyDescent="0.25">
      <c r="A691" t="s">
        <v>1189</v>
      </c>
      <c r="B691" t="s">
        <v>1190</v>
      </c>
      <c r="C691" s="4" t="s">
        <v>3069</v>
      </c>
      <c r="D691" s="4" t="s">
        <v>3056</v>
      </c>
      <c r="E6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1" s="1">
        <v>661.9</v>
      </c>
      <c r="G691" s="7">
        <v>0.02</v>
      </c>
      <c r="H691" s="11">
        <v>675.14</v>
      </c>
      <c r="I691" s="13">
        <v>675.14</v>
      </c>
      <c r="J691" s="9">
        <f>NoweCeny[[#This Row],[Nowa cena netto]]/NoweCeny[[#This Row],[Stara cena netto]] - 1</f>
        <v>2.0003021604471982E-2</v>
      </c>
      <c r="K691" t="b">
        <f>NoweCeny[[#This Row],[Nowa cena netto]] &lt;&gt; NoweCeny[[#This Row],[Cena + %]]</f>
        <v>0</v>
      </c>
    </row>
    <row r="692" spans="1:11" x14ac:dyDescent="0.25">
      <c r="A692" t="s">
        <v>1191</v>
      </c>
      <c r="B692" t="s">
        <v>1190</v>
      </c>
      <c r="C692" s="4" t="s">
        <v>3069</v>
      </c>
      <c r="D692" s="4" t="s">
        <v>3056</v>
      </c>
      <c r="E6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2" s="1">
        <v>661.9</v>
      </c>
      <c r="G692" s="7">
        <v>0.02</v>
      </c>
      <c r="H692" s="11">
        <v>675.14</v>
      </c>
      <c r="I692" s="13">
        <v>675.14</v>
      </c>
      <c r="J692" s="9">
        <f>NoweCeny[[#This Row],[Nowa cena netto]]/NoweCeny[[#This Row],[Stara cena netto]] - 1</f>
        <v>2.0003021604471982E-2</v>
      </c>
      <c r="K692" t="b">
        <f>NoweCeny[[#This Row],[Nowa cena netto]] &lt;&gt; NoweCeny[[#This Row],[Cena + %]]</f>
        <v>0</v>
      </c>
    </row>
    <row r="693" spans="1:11" x14ac:dyDescent="0.25">
      <c r="A693" t="s">
        <v>1192</v>
      </c>
      <c r="B693" t="s">
        <v>1170</v>
      </c>
      <c r="C693" s="4" t="s">
        <v>3069</v>
      </c>
      <c r="D693" s="4" t="s">
        <v>3056</v>
      </c>
      <c r="E6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3" s="1">
        <v>774.38</v>
      </c>
      <c r="G693" s="7">
        <v>0.02</v>
      </c>
      <c r="H693" s="11">
        <v>789.87</v>
      </c>
      <c r="I693" s="13">
        <v>789.87</v>
      </c>
      <c r="J693" s="9">
        <f>NoweCeny[[#This Row],[Nowa cena netto]]/NoweCeny[[#This Row],[Stara cena netto]] - 1</f>
        <v>2.0003099253596446E-2</v>
      </c>
      <c r="K693" t="b">
        <f>NoweCeny[[#This Row],[Nowa cena netto]] &lt;&gt; NoweCeny[[#This Row],[Cena + %]]</f>
        <v>0</v>
      </c>
    </row>
    <row r="694" spans="1:11" x14ac:dyDescent="0.25">
      <c r="A694" t="s">
        <v>1193</v>
      </c>
      <c r="B694" t="s">
        <v>1177</v>
      </c>
      <c r="C694" s="4" t="s">
        <v>3069</v>
      </c>
      <c r="D694" s="4" t="s">
        <v>3056</v>
      </c>
      <c r="E6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4" s="1">
        <v>774.38</v>
      </c>
      <c r="G694" s="7">
        <v>0.02</v>
      </c>
      <c r="H694" s="11">
        <v>789.87</v>
      </c>
      <c r="I694" s="13">
        <v>789.87</v>
      </c>
      <c r="J694" s="9">
        <f>NoweCeny[[#This Row],[Nowa cena netto]]/NoweCeny[[#This Row],[Stara cena netto]] - 1</f>
        <v>2.0003099253596446E-2</v>
      </c>
      <c r="K694" t="b">
        <f>NoweCeny[[#This Row],[Nowa cena netto]] &lt;&gt; NoweCeny[[#This Row],[Cena + %]]</f>
        <v>0</v>
      </c>
    </row>
    <row r="695" spans="1:11" x14ac:dyDescent="0.25">
      <c r="A695" t="s">
        <v>1194</v>
      </c>
      <c r="B695" t="s">
        <v>1181</v>
      </c>
      <c r="C695" s="4" t="s">
        <v>3069</v>
      </c>
      <c r="D695" s="4" t="s">
        <v>3056</v>
      </c>
      <c r="E6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5" s="1">
        <v>774.38</v>
      </c>
      <c r="G695" s="7">
        <v>0.02</v>
      </c>
      <c r="H695" s="11">
        <v>789.87</v>
      </c>
      <c r="I695" s="13">
        <v>789.87</v>
      </c>
      <c r="J695" s="9">
        <f>NoweCeny[[#This Row],[Nowa cena netto]]/NoweCeny[[#This Row],[Stara cena netto]] - 1</f>
        <v>2.0003099253596446E-2</v>
      </c>
      <c r="K695" t="b">
        <f>NoweCeny[[#This Row],[Nowa cena netto]] &lt;&gt; NoweCeny[[#This Row],[Cena + %]]</f>
        <v>0</v>
      </c>
    </row>
    <row r="696" spans="1:11" x14ac:dyDescent="0.25">
      <c r="A696" t="s">
        <v>1195</v>
      </c>
      <c r="B696" t="s">
        <v>1196</v>
      </c>
      <c r="C696" s="4" t="s">
        <v>3069</v>
      </c>
      <c r="D696" s="4" t="s">
        <v>3056</v>
      </c>
      <c r="E6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6" s="1">
        <v>774.38</v>
      </c>
      <c r="G696" s="7">
        <v>0.02</v>
      </c>
      <c r="H696" s="11">
        <v>789.87</v>
      </c>
      <c r="I696" s="13">
        <v>789.87</v>
      </c>
      <c r="J696" s="9">
        <f>NoweCeny[[#This Row],[Nowa cena netto]]/NoweCeny[[#This Row],[Stara cena netto]] - 1</f>
        <v>2.0003099253596446E-2</v>
      </c>
      <c r="K696" t="b">
        <f>NoweCeny[[#This Row],[Nowa cena netto]] &lt;&gt; NoweCeny[[#This Row],[Cena + %]]</f>
        <v>0</v>
      </c>
    </row>
    <row r="697" spans="1:11" x14ac:dyDescent="0.25">
      <c r="A697" t="s">
        <v>1197</v>
      </c>
      <c r="B697" t="s">
        <v>1198</v>
      </c>
      <c r="C697" s="4" t="s">
        <v>3069</v>
      </c>
      <c r="D697" s="4" t="s">
        <v>3056</v>
      </c>
      <c r="E6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7" s="1">
        <v>774.38</v>
      </c>
      <c r="G697" s="7">
        <v>0.02</v>
      </c>
      <c r="H697" s="11">
        <v>789.87</v>
      </c>
      <c r="I697" s="13">
        <v>789.87</v>
      </c>
      <c r="J697" s="9">
        <f>NoweCeny[[#This Row],[Nowa cena netto]]/NoweCeny[[#This Row],[Stara cena netto]] - 1</f>
        <v>2.0003099253596446E-2</v>
      </c>
      <c r="K697" t="b">
        <f>NoweCeny[[#This Row],[Nowa cena netto]] &lt;&gt; NoweCeny[[#This Row],[Cena + %]]</f>
        <v>0</v>
      </c>
    </row>
    <row r="698" spans="1:11" x14ac:dyDescent="0.25">
      <c r="A698" t="s">
        <v>1199</v>
      </c>
      <c r="B698" t="s">
        <v>1196</v>
      </c>
      <c r="C698" s="4" t="s">
        <v>3069</v>
      </c>
      <c r="D698" s="4" t="s">
        <v>3056</v>
      </c>
      <c r="E6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8" s="1">
        <v>661.9</v>
      </c>
      <c r="G698" s="7">
        <v>0.02</v>
      </c>
      <c r="H698" s="11">
        <v>675.14</v>
      </c>
      <c r="I698" s="13">
        <v>675.14</v>
      </c>
      <c r="J698" s="9">
        <f>NoweCeny[[#This Row],[Nowa cena netto]]/NoweCeny[[#This Row],[Stara cena netto]] - 1</f>
        <v>2.0003021604471982E-2</v>
      </c>
      <c r="K698" t="b">
        <f>NoweCeny[[#This Row],[Nowa cena netto]] &lt;&gt; NoweCeny[[#This Row],[Cena + %]]</f>
        <v>0</v>
      </c>
    </row>
    <row r="699" spans="1:11" x14ac:dyDescent="0.25">
      <c r="A699" t="s">
        <v>1200</v>
      </c>
      <c r="B699" t="s">
        <v>1108</v>
      </c>
      <c r="C699" s="4" t="s">
        <v>3069</v>
      </c>
      <c r="D699" s="4" t="s">
        <v>3056</v>
      </c>
      <c r="E6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699" s="1">
        <v>349.58</v>
      </c>
      <c r="G699" s="7">
        <v>0.02</v>
      </c>
      <c r="H699" s="11">
        <v>356.57</v>
      </c>
      <c r="I699" s="13">
        <v>356.57</v>
      </c>
      <c r="J699" s="9">
        <f>NoweCeny[[#This Row],[Nowa cena netto]]/NoweCeny[[#This Row],[Stara cena netto]] - 1</f>
        <v>1.9995423079123498E-2</v>
      </c>
      <c r="K699" t="b">
        <f>NoweCeny[[#This Row],[Nowa cena netto]] &lt;&gt; NoweCeny[[#This Row],[Cena + %]]</f>
        <v>0</v>
      </c>
    </row>
    <row r="700" spans="1:11" x14ac:dyDescent="0.25">
      <c r="A700" t="s">
        <v>1201</v>
      </c>
      <c r="B700" t="s">
        <v>1202</v>
      </c>
      <c r="C700" s="4" t="s">
        <v>3069</v>
      </c>
      <c r="D700" s="4" t="s">
        <v>3056</v>
      </c>
      <c r="E7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0" s="1">
        <v>637.25</v>
      </c>
      <c r="G700" s="7">
        <v>0.02</v>
      </c>
      <c r="H700" s="11">
        <v>650</v>
      </c>
      <c r="I700" s="13">
        <v>650</v>
      </c>
      <c r="J700" s="9">
        <f>NoweCeny[[#This Row],[Nowa cena netto]]/NoweCeny[[#This Row],[Stara cena netto]] - 1</f>
        <v>2.0007846214201708E-2</v>
      </c>
      <c r="K700" t="b">
        <f>NoweCeny[[#This Row],[Nowa cena netto]] &lt;&gt; NoweCeny[[#This Row],[Cena + %]]</f>
        <v>0</v>
      </c>
    </row>
    <row r="701" spans="1:11" x14ac:dyDescent="0.25">
      <c r="A701" t="s">
        <v>1203</v>
      </c>
      <c r="B701" t="s">
        <v>1204</v>
      </c>
      <c r="C701" s="4" t="s">
        <v>3069</v>
      </c>
      <c r="D701" s="4" t="s">
        <v>3056</v>
      </c>
      <c r="E7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1" s="1">
        <v>2808.5</v>
      </c>
      <c r="G701" s="7">
        <v>0.02</v>
      </c>
      <c r="H701" s="11">
        <v>2864.67</v>
      </c>
      <c r="I701" s="13">
        <v>2864.67</v>
      </c>
      <c r="J701" s="9">
        <f>NoweCeny[[#This Row],[Nowa cena netto]]/NoweCeny[[#This Row],[Stara cena netto]] - 1</f>
        <v>2.0000000000000018E-2</v>
      </c>
      <c r="K701" t="b">
        <f>NoweCeny[[#This Row],[Nowa cena netto]] &lt;&gt; NoweCeny[[#This Row],[Cena + %]]</f>
        <v>0</v>
      </c>
    </row>
    <row r="702" spans="1:11" x14ac:dyDescent="0.25">
      <c r="A702" t="s">
        <v>1205</v>
      </c>
      <c r="B702" t="s">
        <v>1206</v>
      </c>
      <c r="C702" s="4" t="s">
        <v>3069</v>
      </c>
      <c r="D702" s="4" t="s">
        <v>3056</v>
      </c>
      <c r="E7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2" s="1">
        <v>2808.5</v>
      </c>
      <c r="G702" s="7">
        <v>0.02</v>
      </c>
      <c r="H702" s="11">
        <v>2864.67</v>
      </c>
      <c r="I702" s="13">
        <v>2864.67</v>
      </c>
      <c r="J702" s="9">
        <f>NoweCeny[[#This Row],[Nowa cena netto]]/NoweCeny[[#This Row],[Stara cena netto]] - 1</f>
        <v>2.0000000000000018E-2</v>
      </c>
      <c r="K702" t="b">
        <f>NoweCeny[[#This Row],[Nowa cena netto]] &lt;&gt; NoweCeny[[#This Row],[Cena + %]]</f>
        <v>0</v>
      </c>
    </row>
    <row r="703" spans="1:11" x14ac:dyDescent="0.25">
      <c r="A703" t="s">
        <v>1207</v>
      </c>
      <c r="B703" t="s">
        <v>1208</v>
      </c>
      <c r="C703" s="4" t="s">
        <v>3069</v>
      </c>
      <c r="D703" s="4" t="s">
        <v>3056</v>
      </c>
      <c r="E7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3" s="1">
        <v>2808.5</v>
      </c>
      <c r="G703" s="7">
        <v>0.02</v>
      </c>
      <c r="H703" s="11">
        <v>2864.67</v>
      </c>
      <c r="I703" s="13">
        <v>2864.67</v>
      </c>
      <c r="J703" s="9">
        <f>NoweCeny[[#This Row],[Nowa cena netto]]/NoweCeny[[#This Row],[Stara cena netto]] - 1</f>
        <v>2.0000000000000018E-2</v>
      </c>
      <c r="K703" t="b">
        <f>NoweCeny[[#This Row],[Nowa cena netto]] &lt;&gt; NoweCeny[[#This Row],[Cena + %]]</f>
        <v>0</v>
      </c>
    </row>
    <row r="704" spans="1:11" x14ac:dyDescent="0.25">
      <c r="A704" t="s">
        <v>1209</v>
      </c>
      <c r="B704" t="s">
        <v>1210</v>
      </c>
      <c r="C704" s="4" t="s">
        <v>3069</v>
      </c>
      <c r="D704" s="4" t="s">
        <v>3056</v>
      </c>
      <c r="E7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4" s="1">
        <v>2808.5</v>
      </c>
      <c r="G704" s="7">
        <v>0.02</v>
      </c>
      <c r="H704" s="11">
        <v>2864.67</v>
      </c>
      <c r="I704" s="13">
        <v>2864.67</v>
      </c>
      <c r="J704" s="9">
        <f>NoweCeny[[#This Row],[Nowa cena netto]]/NoweCeny[[#This Row],[Stara cena netto]] - 1</f>
        <v>2.0000000000000018E-2</v>
      </c>
      <c r="K704" t="b">
        <f>NoweCeny[[#This Row],[Nowa cena netto]] &lt;&gt; NoweCeny[[#This Row],[Cena + %]]</f>
        <v>0</v>
      </c>
    </row>
    <row r="705" spans="1:11" x14ac:dyDescent="0.25">
      <c r="A705" t="s">
        <v>1211</v>
      </c>
      <c r="B705" t="s">
        <v>1212</v>
      </c>
      <c r="C705" s="4" t="s">
        <v>3069</v>
      </c>
      <c r="D705" s="4" t="s">
        <v>3056</v>
      </c>
      <c r="E7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5" s="1">
        <v>2808.5</v>
      </c>
      <c r="G705" s="7">
        <v>0.02</v>
      </c>
      <c r="H705" s="11">
        <v>2864.67</v>
      </c>
      <c r="I705" s="13">
        <v>2864.67</v>
      </c>
      <c r="J705" s="9">
        <f>NoweCeny[[#This Row],[Nowa cena netto]]/NoweCeny[[#This Row],[Stara cena netto]] - 1</f>
        <v>2.0000000000000018E-2</v>
      </c>
      <c r="K705" t="b">
        <f>NoweCeny[[#This Row],[Nowa cena netto]] &lt;&gt; NoweCeny[[#This Row],[Cena + %]]</f>
        <v>0</v>
      </c>
    </row>
    <row r="706" spans="1:11" x14ac:dyDescent="0.25">
      <c r="A706" t="s">
        <v>1213</v>
      </c>
      <c r="B706" t="s">
        <v>1204</v>
      </c>
      <c r="C706" s="4" t="s">
        <v>3069</v>
      </c>
      <c r="D706" s="4" t="s">
        <v>3056</v>
      </c>
      <c r="E7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6" s="1">
        <v>2808.5</v>
      </c>
      <c r="G706" s="7">
        <v>0.02</v>
      </c>
      <c r="H706" s="11">
        <v>2864.67</v>
      </c>
      <c r="I706" s="13">
        <v>2864.67</v>
      </c>
      <c r="J706" s="9">
        <f>NoweCeny[[#This Row],[Nowa cena netto]]/NoweCeny[[#This Row],[Stara cena netto]] - 1</f>
        <v>2.0000000000000018E-2</v>
      </c>
      <c r="K706" t="b">
        <f>NoweCeny[[#This Row],[Nowa cena netto]] &lt;&gt; NoweCeny[[#This Row],[Cena + %]]</f>
        <v>0</v>
      </c>
    </row>
    <row r="707" spans="1:11" x14ac:dyDescent="0.25">
      <c r="A707" t="s">
        <v>1214</v>
      </c>
      <c r="B707" t="s">
        <v>1206</v>
      </c>
      <c r="C707" s="4" t="s">
        <v>3069</v>
      </c>
      <c r="D707" s="4" t="s">
        <v>3056</v>
      </c>
      <c r="E7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7" s="1">
        <v>2808.5</v>
      </c>
      <c r="G707" s="7">
        <v>0.02</v>
      </c>
      <c r="H707" s="11">
        <v>2864.67</v>
      </c>
      <c r="I707" s="13">
        <v>2864.67</v>
      </c>
      <c r="J707" s="9">
        <f>NoweCeny[[#This Row],[Nowa cena netto]]/NoweCeny[[#This Row],[Stara cena netto]] - 1</f>
        <v>2.0000000000000018E-2</v>
      </c>
      <c r="K707" t="b">
        <f>NoweCeny[[#This Row],[Nowa cena netto]] &lt;&gt; NoweCeny[[#This Row],[Cena + %]]</f>
        <v>0</v>
      </c>
    </row>
    <row r="708" spans="1:11" x14ac:dyDescent="0.25">
      <c r="A708" t="s">
        <v>1215</v>
      </c>
      <c r="B708" t="s">
        <v>1208</v>
      </c>
      <c r="C708" s="4" t="s">
        <v>3069</v>
      </c>
      <c r="D708" s="4" t="s">
        <v>3056</v>
      </c>
      <c r="E7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8" s="1">
        <v>2808.5</v>
      </c>
      <c r="G708" s="7">
        <v>0.02</v>
      </c>
      <c r="H708" s="11">
        <v>2864.67</v>
      </c>
      <c r="I708" s="13">
        <v>2864.67</v>
      </c>
      <c r="J708" s="9">
        <f>NoweCeny[[#This Row],[Nowa cena netto]]/NoweCeny[[#This Row],[Stara cena netto]] - 1</f>
        <v>2.0000000000000018E-2</v>
      </c>
      <c r="K708" t="b">
        <f>NoweCeny[[#This Row],[Nowa cena netto]] &lt;&gt; NoweCeny[[#This Row],[Cena + %]]</f>
        <v>0</v>
      </c>
    </row>
    <row r="709" spans="1:11" x14ac:dyDescent="0.25">
      <c r="A709" t="s">
        <v>1216</v>
      </c>
      <c r="B709" t="s">
        <v>1210</v>
      </c>
      <c r="C709" s="4" t="s">
        <v>3069</v>
      </c>
      <c r="D709" s="4" t="s">
        <v>3056</v>
      </c>
      <c r="E7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09" s="1">
        <v>2808.5</v>
      </c>
      <c r="G709" s="7">
        <v>0.02</v>
      </c>
      <c r="H709" s="11">
        <v>2864.67</v>
      </c>
      <c r="I709" s="13">
        <v>2864.67</v>
      </c>
      <c r="J709" s="9">
        <f>NoweCeny[[#This Row],[Nowa cena netto]]/NoweCeny[[#This Row],[Stara cena netto]] - 1</f>
        <v>2.0000000000000018E-2</v>
      </c>
      <c r="K709" t="b">
        <f>NoweCeny[[#This Row],[Nowa cena netto]] &lt;&gt; NoweCeny[[#This Row],[Cena + %]]</f>
        <v>0</v>
      </c>
    </row>
    <row r="710" spans="1:11" x14ac:dyDescent="0.25">
      <c r="A710" t="s">
        <v>1217</v>
      </c>
      <c r="B710" t="s">
        <v>1212</v>
      </c>
      <c r="C710" s="4" t="s">
        <v>3069</v>
      </c>
      <c r="D710" s="4" t="s">
        <v>3056</v>
      </c>
      <c r="E7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0" s="1">
        <v>2808.5</v>
      </c>
      <c r="G710" s="7">
        <v>0.02</v>
      </c>
      <c r="H710" s="11">
        <v>2864.67</v>
      </c>
      <c r="I710" s="13">
        <v>2864.67</v>
      </c>
      <c r="J710" s="9">
        <f>NoweCeny[[#This Row],[Nowa cena netto]]/NoweCeny[[#This Row],[Stara cena netto]] - 1</f>
        <v>2.0000000000000018E-2</v>
      </c>
      <c r="K710" t="b">
        <f>NoweCeny[[#This Row],[Nowa cena netto]] &lt;&gt; NoweCeny[[#This Row],[Cena + %]]</f>
        <v>0</v>
      </c>
    </row>
    <row r="711" spans="1:11" x14ac:dyDescent="0.25">
      <c r="A711" t="s">
        <v>1218</v>
      </c>
      <c r="B711" t="s">
        <v>1204</v>
      </c>
      <c r="C711" s="4" t="s">
        <v>3069</v>
      </c>
      <c r="D711" s="4" t="s">
        <v>3056</v>
      </c>
      <c r="E7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1" s="1">
        <v>2808.5</v>
      </c>
      <c r="G711" s="7">
        <v>0.02</v>
      </c>
      <c r="H711" s="11">
        <v>2864.67</v>
      </c>
      <c r="I711" s="13">
        <v>2864.67</v>
      </c>
      <c r="J711" s="9">
        <f>NoweCeny[[#This Row],[Nowa cena netto]]/NoweCeny[[#This Row],[Stara cena netto]] - 1</f>
        <v>2.0000000000000018E-2</v>
      </c>
      <c r="K711" t="b">
        <f>NoweCeny[[#This Row],[Nowa cena netto]] &lt;&gt; NoweCeny[[#This Row],[Cena + %]]</f>
        <v>0</v>
      </c>
    </row>
    <row r="712" spans="1:11" x14ac:dyDescent="0.25">
      <c r="A712" t="s">
        <v>1219</v>
      </c>
      <c r="B712" t="s">
        <v>1206</v>
      </c>
      <c r="C712" s="4" t="s">
        <v>3069</v>
      </c>
      <c r="D712" s="4" t="s">
        <v>3056</v>
      </c>
      <c r="E7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2" s="1">
        <v>2808.5</v>
      </c>
      <c r="G712" s="7">
        <v>0.02</v>
      </c>
      <c r="H712" s="11">
        <v>2864.67</v>
      </c>
      <c r="I712" s="13">
        <v>2864.67</v>
      </c>
      <c r="J712" s="9">
        <f>NoweCeny[[#This Row],[Nowa cena netto]]/NoweCeny[[#This Row],[Stara cena netto]] - 1</f>
        <v>2.0000000000000018E-2</v>
      </c>
      <c r="K712" t="b">
        <f>NoweCeny[[#This Row],[Nowa cena netto]] &lt;&gt; NoweCeny[[#This Row],[Cena + %]]</f>
        <v>0</v>
      </c>
    </row>
    <row r="713" spans="1:11" x14ac:dyDescent="0.25">
      <c r="A713" t="s">
        <v>1220</v>
      </c>
      <c r="B713" t="s">
        <v>1208</v>
      </c>
      <c r="C713" s="4" t="s">
        <v>3069</v>
      </c>
      <c r="D713" s="4" t="s">
        <v>3056</v>
      </c>
      <c r="E7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3" s="1">
        <v>2808.5</v>
      </c>
      <c r="G713" s="7">
        <v>0.02</v>
      </c>
      <c r="H713" s="11">
        <v>2864.67</v>
      </c>
      <c r="I713" s="13">
        <v>2864.67</v>
      </c>
      <c r="J713" s="9">
        <f>NoweCeny[[#This Row],[Nowa cena netto]]/NoweCeny[[#This Row],[Stara cena netto]] - 1</f>
        <v>2.0000000000000018E-2</v>
      </c>
      <c r="K713" t="b">
        <f>NoweCeny[[#This Row],[Nowa cena netto]] &lt;&gt; NoweCeny[[#This Row],[Cena + %]]</f>
        <v>0</v>
      </c>
    </row>
    <row r="714" spans="1:11" x14ac:dyDescent="0.25">
      <c r="A714" t="s">
        <v>1221</v>
      </c>
      <c r="B714" t="s">
        <v>1210</v>
      </c>
      <c r="C714" s="4" t="s">
        <v>3069</v>
      </c>
      <c r="D714" s="4" t="s">
        <v>3056</v>
      </c>
      <c r="E7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4" s="1">
        <v>2808.5</v>
      </c>
      <c r="G714" s="7">
        <v>0.02</v>
      </c>
      <c r="H714" s="11">
        <v>2864.67</v>
      </c>
      <c r="I714" s="13">
        <v>2864.67</v>
      </c>
      <c r="J714" s="9">
        <f>NoweCeny[[#This Row],[Nowa cena netto]]/NoweCeny[[#This Row],[Stara cena netto]] - 1</f>
        <v>2.0000000000000018E-2</v>
      </c>
      <c r="K714" t="b">
        <f>NoweCeny[[#This Row],[Nowa cena netto]] &lt;&gt; NoweCeny[[#This Row],[Cena + %]]</f>
        <v>0</v>
      </c>
    </row>
    <row r="715" spans="1:11" x14ac:dyDescent="0.25">
      <c r="A715" t="s">
        <v>1222</v>
      </c>
      <c r="B715" t="s">
        <v>1212</v>
      </c>
      <c r="C715" s="4" t="s">
        <v>3069</v>
      </c>
      <c r="D715" s="4" t="s">
        <v>3056</v>
      </c>
      <c r="E7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5" s="1">
        <v>2808.5</v>
      </c>
      <c r="G715" s="7">
        <v>0.02</v>
      </c>
      <c r="H715" s="11">
        <v>2864.67</v>
      </c>
      <c r="I715" s="13">
        <v>2864.67</v>
      </c>
      <c r="J715" s="9">
        <f>NoweCeny[[#This Row],[Nowa cena netto]]/NoweCeny[[#This Row],[Stara cena netto]] - 1</f>
        <v>2.0000000000000018E-2</v>
      </c>
      <c r="K715" t="b">
        <f>NoweCeny[[#This Row],[Nowa cena netto]] &lt;&gt; NoweCeny[[#This Row],[Cena + %]]</f>
        <v>0</v>
      </c>
    </row>
    <row r="716" spans="1:11" x14ac:dyDescent="0.25">
      <c r="A716" t="s">
        <v>1223</v>
      </c>
      <c r="B716" t="s">
        <v>1224</v>
      </c>
      <c r="C716" s="4" t="s">
        <v>3069</v>
      </c>
      <c r="D716" s="4" t="s">
        <v>3056</v>
      </c>
      <c r="E7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6" s="1">
        <v>3650.97</v>
      </c>
      <c r="G716" s="7">
        <v>0.02</v>
      </c>
      <c r="H716" s="11">
        <v>3723.99</v>
      </c>
      <c r="I716" s="13">
        <v>3723.99</v>
      </c>
      <c r="J716" s="9">
        <f>NoweCeny[[#This Row],[Nowa cena netto]]/NoweCeny[[#This Row],[Stara cena netto]] - 1</f>
        <v>2.0000164339887716E-2</v>
      </c>
      <c r="K716" t="b">
        <f>NoweCeny[[#This Row],[Nowa cena netto]] &lt;&gt; NoweCeny[[#This Row],[Cena + %]]</f>
        <v>0</v>
      </c>
    </row>
    <row r="717" spans="1:11" x14ac:dyDescent="0.25">
      <c r="A717" t="s">
        <v>1225</v>
      </c>
      <c r="B717" t="s">
        <v>1129</v>
      </c>
      <c r="C717" s="4" t="s">
        <v>3069</v>
      </c>
      <c r="D717" s="4" t="s">
        <v>3056</v>
      </c>
      <c r="E7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7" s="1">
        <v>3650.97</v>
      </c>
      <c r="G717" s="7">
        <v>0.02</v>
      </c>
      <c r="H717" s="11">
        <v>3723.99</v>
      </c>
      <c r="I717" s="13">
        <v>3723.99</v>
      </c>
      <c r="J717" s="9">
        <f>NoweCeny[[#This Row],[Nowa cena netto]]/NoweCeny[[#This Row],[Stara cena netto]] - 1</f>
        <v>2.0000164339887716E-2</v>
      </c>
      <c r="K717" t="b">
        <f>NoweCeny[[#This Row],[Nowa cena netto]] &lt;&gt; NoweCeny[[#This Row],[Cena + %]]</f>
        <v>0</v>
      </c>
    </row>
    <row r="718" spans="1:11" x14ac:dyDescent="0.25">
      <c r="A718" t="s">
        <v>1226</v>
      </c>
      <c r="B718" t="s">
        <v>1227</v>
      </c>
      <c r="C718" s="4" t="s">
        <v>3069</v>
      </c>
      <c r="D718" s="4" t="s">
        <v>3056</v>
      </c>
      <c r="E7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8" s="1">
        <v>3650.97</v>
      </c>
      <c r="G718" s="7">
        <v>0.02</v>
      </c>
      <c r="H718" s="11">
        <v>3723.99</v>
      </c>
      <c r="I718" s="13">
        <v>3723.99</v>
      </c>
      <c r="J718" s="9">
        <f>NoweCeny[[#This Row],[Nowa cena netto]]/NoweCeny[[#This Row],[Stara cena netto]] - 1</f>
        <v>2.0000164339887716E-2</v>
      </c>
      <c r="K718" t="b">
        <f>NoweCeny[[#This Row],[Nowa cena netto]] &lt;&gt; NoweCeny[[#This Row],[Cena + %]]</f>
        <v>0</v>
      </c>
    </row>
    <row r="719" spans="1:11" x14ac:dyDescent="0.25">
      <c r="A719" t="s">
        <v>1228</v>
      </c>
      <c r="B719" t="s">
        <v>1131</v>
      </c>
      <c r="C719" s="4" t="s">
        <v>3069</v>
      </c>
      <c r="D719" s="4" t="s">
        <v>3056</v>
      </c>
      <c r="E7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19" s="1">
        <v>3650.97</v>
      </c>
      <c r="G719" s="7">
        <v>0.02</v>
      </c>
      <c r="H719" s="11">
        <v>3723.99</v>
      </c>
      <c r="I719" s="13">
        <v>3723.99</v>
      </c>
      <c r="J719" s="9">
        <f>NoweCeny[[#This Row],[Nowa cena netto]]/NoweCeny[[#This Row],[Stara cena netto]] - 1</f>
        <v>2.0000164339887716E-2</v>
      </c>
      <c r="K719" t="b">
        <f>NoweCeny[[#This Row],[Nowa cena netto]] &lt;&gt; NoweCeny[[#This Row],[Cena + %]]</f>
        <v>0</v>
      </c>
    </row>
    <row r="720" spans="1:11" x14ac:dyDescent="0.25">
      <c r="A720" t="s">
        <v>1229</v>
      </c>
      <c r="B720" t="s">
        <v>1133</v>
      </c>
      <c r="C720" s="4" t="s">
        <v>3069</v>
      </c>
      <c r="D720" s="4" t="s">
        <v>3056</v>
      </c>
      <c r="E7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0" s="1">
        <v>3650.97</v>
      </c>
      <c r="G720" s="7">
        <v>0.02</v>
      </c>
      <c r="H720" s="11">
        <v>3723.99</v>
      </c>
      <c r="I720" s="13">
        <v>3723.99</v>
      </c>
      <c r="J720" s="9">
        <f>NoweCeny[[#This Row],[Nowa cena netto]]/NoweCeny[[#This Row],[Stara cena netto]] - 1</f>
        <v>2.0000164339887716E-2</v>
      </c>
      <c r="K720" t="b">
        <f>NoweCeny[[#This Row],[Nowa cena netto]] &lt;&gt; NoweCeny[[#This Row],[Cena + %]]</f>
        <v>0</v>
      </c>
    </row>
    <row r="721" spans="1:11" x14ac:dyDescent="0.25">
      <c r="A721" t="s">
        <v>1230</v>
      </c>
      <c r="B721" t="s">
        <v>1136</v>
      </c>
      <c r="C721" s="4" t="s">
        <v>3069</v>
      </c>
      <c r="D721" s="4" t="s">
        <v>3056</v>
      </c>
      <c r="E7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1" s="1">
        <v>3650.97</v>
      </c>
      <c r="G721" s="7">
        <v>0.02</v>
      </c>
      <c r="H721" s="11">
        <v>3723.99</v>
      </c>
      <c r="I721" s="13">
        <v>3723.99</v>
      </c>
      <c r="J721" s="9">
        <f>NoweCeny[[#This Row],[Nowa cena netto]]/NoweCeny[[#This Row],[Stara cena netto]] - 1</f>
        <v>2.0000164339887716E-2</v>
      </c>
      <c r="K721" t="b">
        <f>NoweCeny[[#This Row],[Nowa cena netto]] &lt;&gt; NoweCeny[[#This Row],[Cena + %]]</f>
        <v>0</v>
      </c>
    </row>
    <row r="722" spans="1:11" x14ac:dyDescent="0.25">
      <c r="A722" t="s">
        <v>1231</v>
      </c>
      <c r="B722" t="s">
        <v>1232</v>
      </c>
      <c r="C722" s="4" t="s">
        <v>3069</v>
      </c>
      <c r="D722" s="4" t="s">
        <v>3056</v>
      </c>
      <c r="E7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2" s="1">
        <v>1380.08</v>
      </c>
      <c r="G722" s="7">
        <v>0.03</v>
      </c>
      <c r="H722" s="11">
        <v>1421.48</v>
      </c>
      <c r="I722" s="13">
        <v>1421.48</v>
      </c>
      <c r="J722" s="9">
        <f>NoweCeny[[#This Row],[Nowa cena netto]]/NoweCeny[[#This Row],[Stara cena netto]] - 1</f>
        <v>2.999826097037861E-2</v>
      </c>
      <c r="K722" t="b">
        <f>NoweCeny[[#This Row],[Nowa cena netto]] &lt;&gt; NoweCeny[[#This Row],[Cena + %]]</f>
        <v>0</v>
      </c>
    </row>
    <row r="723" spans="1:11" x14ac:dyDescent="0.25">
      <c r="A723" t="s">
        <v>1233</v>
      </c>
      <c r="B723" t="s">
        <v>1234</v>
      </c>
      <c r="C723" s="4" t="s">
        <v>3069</v>
      </c>
      <c r="D723" s="4" t="s">
        <v>3056</v>
      </c>
      <c r="E7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3" s="1">
        <v>1296.8499999999999</v>
      </c>
      <c r="G723" s="7">
        <v>0.03</v>
      </c>
      <c r="H723" s="11">
        <v>1335.76</v>
      </c>
      <c r="I723" s="13">
        <v>1335.76</v>
      </c>
      <c r="J723" s="9">
        <f>NoweCeny[[#This Row],[Nowa cena netto]]/NoweCeny[[#This Row],[Stara cena netto]] - 1</f>
        <v>3.0003469946408678E-2</v>
      </c>
      <c r="K723" t="b">
        <f>NoweCeny[[#This Row],[Nowa cena netto]] &lt;&gt; NoweCeny[[#This Row],[Cena + %]]</f>
        <v>0</v>
      </c>
    </row>
    <row r="724" spans="1:11" x14ac:dyDescent="0.25">
      <c r="A724" t="s">
        <v>1235</v>
      </c>
      <c r="B724" t="s">
        <v>1232</v>
      </c>
      <c r="C724" s="4" t="s">
        <v>3069</v>
      </c>
      <c r="D724" s="4" t="s">
        <v>3056</v>
      </c>
      <c r="E7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4" s="1">
        <v>1317.1</v>
      </c>
      <c r="G724" s="7">
        <v>0.03</v>
      </c>
      <c r="H724" s="11">
        <v>1356.61</v>
      </c>
      <c r="I724" s="13">
        <v>1356.61</v>
      </c>
      <c r="J724" s="9">
        <f>NoweCeny[[#This Row],[Nowa cena netto]]/NoweCeny[[#This Row],[Stara cena netto]] - 1</f>
        <v>2.9997722268620519E-2</v>
      </c>
      <c r="K724" t="b">
        <f>NoweCeny[[#This Row],[Nowa cena netto]] &lt;&gt; NoweCeny[[#This Row],[Cena + %]]</f>
        <v>0</v>
      </c>
    </row>
    <row r="725" spans="1:11" x14ac:dyDescent="0.25">
      <c r="A725" t="s">
        <v>1236</v>
      </c>
      <c r="B725" t="s">
        <v>1234</v>
      </c>
      <c r="C725" s="4" t="s">
        <v>3069</v>
      </c>
      <c r="D725" s="4" t="s">
        <v>3056</v>
      </c>
      <c r="E7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5" s="1">
        <v>1233.8599999999999</v>
      </c>
      <c r="G725" s="7">
        <v>0.03</v>
      </c>
      <c r="H725" s="11">
        <v>1270.8800000000001</v>
      </c>
      <c r="I725" s="13">
        <v>1270.8800000000001</v>
      </c>
      <c r="J725" s="9">
        <f>NoweCeny[[#This Row],[Nowa cena netto]]/NoweCeny[[#This Row],[Stara cena netto]] - 1</f>
        <v>3.0003403951826213E-2</v>
      </c>
      <c r="K725" t="b">
        <f>NoweCeny[[#This Row],[Nowa cena netto]] &lt;&gt; NoweCeny[[#This Row],[Cena + %]]</f>
        <v>0</v>
      </c>
    </row>
    <row r="726" spans="1:11" x14ac:dyDescent="0.25">
      <c r="A726" t="s">
        <v>1237</v>
      </c>
      <c r="B726" t="s">
        <v>1238</v>
      </c>
      <c r="C726" s="4" t="s">
        <v>3069</v>
      </c>
      <c r="D726" s="4" t="s">
        <v>3056</v>
      </c>
      <c r="E7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6" s="1">
        <v>987.97</v>
      </c>
      <c r="G726" s="7">
        <v>0.03</v>
      </c>
      <c r="H726" s="11">
        <v>1017.61</v>
      </c>
      <c r="I726" s="13">
        <v>1017.61</v>
      </c>
      <c r="J726" s="9">
        <f>NoweCeny[[#This Row],[Nowa cena netto]]/NoweCeny[[#This Row],[Stara cena netto]] - 1</f>
        <v>3.0000910958834837E-2</v>
      </c>
      <c r="K726" t="b">
        <f>NoweCeny[[#This Row],[Nowa cena netto]] &lt;&gt; NoweCeny[[#This Row],[Cena + %]]</f>
        <v>0</v>
      </c>
    </row>
    <row r="727" spans="1:11" x14ac:dyDescent="0.25">
      <c r="A727" t="s">
        <v>1239</v>
      </c>
      <c r="B727" t="s">
        <v>1240</v>
      </c>
      <c r="C727" s="4" t="s">
        <v>3069</v>
      </c>
      <c r="D727" s="4" t="s">
        <v>3056</v>
      </c>
      <c r="E7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7" s="1">
        <v>759.99</v>
      </c>
      <c r="G727" s="7">
        <v>0.03</v>
      </c>
      <c r="H727" s="11">
        <v>782.79</v>
      </c>
      <c r="I727" s="13">
        <v>782.79</v>
      </c>
      <c r="J727" s="9">
        <f>NoweCeny[[#This Row],[Nowa cena netto]]/NoweCeny[[#This Row],[Stara cena netto]] - 1</f>
        <v>3.0000394742035974E-2</v>
      </c>
      <c r="K727" t="b">
        <f>NoweCeny[[#This Row],[Nowa cena netto]] &lt;&gt; NoweCeny[[#This Row],[Cena + %]]</f>
        <v>0</v>
      </c>
    </row>
    <row r="728" spans="1:11" x14ac:dyDescent="0.25">
      <c r="A728" t="s">
        <v>1241</v>
      </c>
      <c r="B728" t="s">
        <v>1242</v>
      </c>
      <c r="C728" s="4" t="s">
        <v>3069</v>
      </c>
      <c r="D728" s="4" t="s">
        <v>3056</v>
      </c>
      <c r="E7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8" s="1">
        <v>524.84</v>
      </c>
      <c r="G728" s="7">
        <v>0.03</v>
      </c>
      <c r="H728" s="11">
        <v>540.59</v>
      </c>
      <c r="I728" s="13">
        <v>540.59</v>
      </c>
      <c r="J728" s="9">
        <f>NoweCeny[[#This Row],[Nowa cena netto]]/NoweCeny[[#This Row],[Stara cena netto]] - 1</f>
        <v>3.0009145644386948E-2</v>
      </c>
      <c r="K728" t="b">
        <f>NoweCeny[[#This Row],[Nowa cena netto]] &lt;&gt; NoweCeny[[#This Row],[Cena + %]]</f>
        <v>0</v>
      </c>
    </row>
    <row r="729" spans="1:11" x14ac:dyDescent="0.25">
      <c r="A729" t="s">
        <v>1243</v>
      </c>
      <c r="B729" t="s">
        <v>1240</v>
      </c>
      <c r="C729" s="4" t="s">
        <v>3069</v>
      </c>
      <c r="D729" s="4" t="s">
        <v>3056</v>
      </c>
      <c r="E7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29" s="1">
        <v>704.75</v>
      </c>
      <c r="G729" s="7">
        <v>0.03</v>
      </c>
      <c r="H729" s="11">
        <v>725.89</v>
      </c>
      <c r="I729" s="13">
        <v>725.89</v>
      </c>
      <c r="J729" s="9">
        <f>NoweCeny[[#This Row],[Nowa cena netto]]/NoweCeny[[#This Row],[Stara cena netto]] - 1</f>
        <v>2.9996452642781168E-2</v>
      </c>
      <c r="K729" t="b">
        <f>NoweCeny[[#This Row],[Nowa cena netto]] &lt;&gt; NoweCeny[[#This Row],[Cena + %]]</f>
        <v>0</v>
      </c>
    </row>
    <row r="730" spans="1:11" x14ac:dyDescent="0.25">
      <c r="A730" t="s">
        <v>1244</v>
      </c>
      <c r="B730" t="s">
        <v>1245</v>
      </c>
      <c r="C730" s="4" t="s">
        <v>3069</v>
      </c>
      <c r="D730" s="4" t="s">
        <v>3056</v>
      </c>
      <c r="E7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0" s="1">
        <v>828.69</v>
      </c>
      <c r="G730" s="7">
        <v>0.03</v>
      </c>
      <c r="H730" s="11">
        <v>853.55</v>
      </c>
      <c r="I730" s="13">
        <v>853.55</v>
      </c>
      <c r="J730" s="9">
        <f>NoweCeny[[#This Row],[Nowa cena netto]]/NoweCeny[[#This Row],[Stara cena netto]] - 1</f>
        <v>2.9999155293294111E-2</v>
      </c>
      <c r="K730" t="b">
        <f>NoweCeny[[#This Row],[Nowa cena netto]] &lt;&gt; NoweCeny[[#This Row],[Cena + %]]</f>
        <v>0</v>
      </c>
    </row>
    <row r="731" spans="1:11" x14ac:dyDescent="0.25">
      <c r="A731" t="s">
        <v>1246</v>
      </c>
      <c r="B731" t="s">
        <v>1247</v>
      </c>
      <c r="C731" s="4" t="s">
        <v>3069</v>
      </c>
      <c r="D731" s="4" t="s">
        <v>3056</v>
      </c>
      <c r="E7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1" s="1">
        <v>405.41</v>
      </c>
      <c r="G731" s="7">
        <v>0.03</v>
      </c>
      <c r="H731" s="11">
        <v>417.57</v>
      </c>
      <c r="I731" s="13">
        <v>417.57</v>
      </c>
      <c r="J731" s="9">
        <f>NoweCeny[[#This Row],[Nowa cena netto]]/NoweCeny[[#This Row],[Stara cena netto]] - 1</f>
        <v>2.9994326730963694E-2</v>
      </c>
      <c r="K731" t="b">
        <f>NoweCeny[[#This Row],[Nowa cena netto]] &lt;&gt; NoweCeny[[#This Row],[Cena + %]]</f>
        <v>0</v>
      </c>
    </row>
    <row r="732" spans="1:11" x14ac:dyDescent="0.25">
      <c r="A732" t="s">
        <v>1248</v>
      </c>
      <c r="B732" t="s">
        <v>1249</v>
      </c>
      <c r="C732" s="4" t="s">
        <v>3069</v>
      </c>
      <c r="D732" s="4" t="s">
        <v>3056</v>
      </c>
      <c r="E7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2" s="1">
        <v>500.88</v>
      </c>
      <c r="G732" s="7">
        <v>0.03</v>
      </c>
      <c r="H732" s="11">
        <v>515.91</v>
      </c>
      <c r="I732" s="13">
        <v>515.91</v>
      </c>
      <c r="J732" s="9">
        <f>NoweCeny[[#This Row],[Nowa cena netto]]/NoweCeny[[#This Row],[Stara cena netto]] - 1</f>
        <v>3.000718735026342E-2</v>
      </c>
      <c r="K732" t="b">
        <f>NoweCeny[[#This Row],[Nowa cena netto]] &lt;&gt; NoweCeny[[#This Row],[Cena + %]]</f>
        <v>0</v>
      </c>
    </row>
    <row r="733" spans="1:11" x14ac:dyDescent="0.25">
      <c r="A733" t="s">
        <v>1250</v>
      </c>
      <c r="B733" t="s">
        <v>1251</v>
      </c>
      <c r="C733" s="4" t="s">
        <v>3069</v>
      </c>
      <c r="D733" s="4" t="s">
        <v>3056</v>
      </c>
      <c r="E7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3" s="1">
        <v>504.32</v>
      </c>
      <c r="G733" s="7">
        <v>0.03</v>
      </c>
      <c r="H733" s="11">
        <v>519.45000000000005</v>
      </c>
      <c r="I733" s="13">
        <v>519.45000000000005</v>
      </c>
      <c r="J733" s="9">
        <f>NoweCeny[[#This Row],[Nowa cena netto]]/NoweCeny[[#This Row],[Stara cena netto]] - 1</f>
        <v>3.000079314720816E-2</v>
      </c>
      <c r="K733" t="b">
        <f>NoweCeny[[#This Row],[Nowa cena netto]] &lt;&gt; NoweCeny[[#This Row],[Cena + %]]</f>
        <v>0</v>
      </c>
    </row>
    <row r="734" spans="1:11" x14ac:dyDescent="0.25">
      <c r="A734" t="s">
        <v>1252</v>
      </c>
      <c r="B734" t="s">
        <v>1253</v>
      </c>
      <c r="C734" s="4" t="s">
        <v>3069</v>
      </c>
      <c r="D734" s="4" t="s">
        <v>3056</v>
      </c>
      <c r="E7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4" s="1">
        <v>555.9</v>
      </c>
      <c r="G734" s="7">
        <v>0.03</v>
      </c>
      <c r="H734" s="11">
        <v>572.58000000000004</v>
      </c>
      <c r="I734" s="13">
        <v>572.58000000000004</v>
      </c>
      <c r="J734" s="9">
        <f>NoweCeny[[#This Row],[Nowa cena netto]]/NoweCeny[[#This Row],[Stara cena netto]] - 1</f>
        <v>3.0005396654074534E-2</v>
      </c>
      <c r="K734" t="b">
        <f>NoweCeny[[#This Row],[Nowa cena netto]] &lt;&gt; NoweCeny[[#This Row],[Cena + %]]</f>
        <v>0</v>
      </c>
    </row>
    <row r="735" spans="1:11" x14ac:dyDescent="0.25">
      <c r="A735" t="s">
        <v>1254</v>
      </c>
      <c r="B735" t="s">
        <v>1247</v>
      </c>
      <c r="C735" s="4" t="s">
        <v>3069</v>
      </c>
      <c r="D735" s="4" t="s">
        <v>3056</v>
      </c>
      <c r="E7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5" s="1">
        <v>417.2</v>
      </c>
      <c r="G735" s="7">
        <v>0.03</v>
      </c>
      <c r="H735" s="11">
        <v>429.72</v>
      </c>
      <c r="I735" s="13">
        <v>429.72</v>
      </c>
      <c r="J735" s="9">
        <f>NoweCeny[[#This Row],[Nowa cena netto]]/NoweCeny[[#This Row],[Stara cena netto]] - 1</f>
        <v>3.0009587727708675E-2</v>
      </c>
      <c r="K735" t="b">
        <f>NoweCeny[[#This Row],[Nowa cena netto]] &lt;&gt; NoweCeny[[#This Row],[Cena + %]]</f>
        <v>0</v>
      </c>
    </row>
    <row r="736" spans="1:11" x14ac:dyDescent="0.25">
      <c r="A736" t="s">
        <v>1255</v>
      </c>
      <c r="B736" t="s">
        <v>1256</v>
      </c>
      <c r="C736" s="4" t="s">
        <v>3069</v>
      </c>
      <c r="D736" s="4" t="s">
        <v>3056</v>
      </c>
      <c r="E7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6" s="1">
        <v>470.57</v>
      </c>
      <c r="G736" s="7">
        <v>0.03</v>
      </c>
      <c r="H736" s="11">
        <v>484.69</v>
      </c>
      <c r="I736" s="13">
        <v>484.69</v>
      </c>
      <c r="J736" s="9">
        <f>NoweCeny[[#This Row],[Nowa cena netto]]/NoweCeny[[#This Row],[Stara cena netto]] - 1</f>
        <v>3.0006162738806186E-2</v>
      </c>
      <c r="K736" t="b">
        <f>NoweCeny[[#This Row],[Nowa cena netto]] &lt;&gt; NoweCeny[[#This Row],[Cena + %]]</f>
        <v>0</v>
      </c>
    </row>
    <row r="737" spans="1:11" x14ac:dyDescent="0.25">
      <c r="A737" t="s">
        <v>1257</v>
      </c>
      <c r="B737" t="s">
        <v>1249</v>
      </c>
      <c r="C737" s="4" t="s">
        <v>3069</v>
      </c>
      <c r="D737" s="4" t="s">
        <v>3056</v>
      </c>
      <c r="E7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7" s="1">
        <v>465.75</v>
      </c>
      <c r="G737" s="7">
        <v>0.03</v>
      </c>
      <c r="H737" s="11">
        <v>479.72</v>
      </c>
      <c r="I737" s="13">
        <v>479.72</v>
      </c>
      <c r="J737" s="9">
        <f>NoweCeny[[#This Row],[Nowa cena netto]]/NoweCeny[[#This Row],[Stara cena netto]] - 1</f>
        <v>2.9994632313472991E-2</v>
      </c>
      <c r="K737" t="b">
        <f>NoweCeny[[#This Row],[Nowa cena netto]] &lt;&gt; NoweCeny[[#This Row],[Cena + %]]</f>
        <v>0</v>
      </c>
    </row>
    <row r="738" spans="1:11" x14ac:dyDescent="0.25">
      <c r="A738" t="s">
        <v>1258</v>
      </c>
      <c r="B738" t="s">
        <v>1259</v>
      </c>
      <c r="C738" s="4" t="s">
        <v>3069</v>
      </c>
      <c r="D738" s="4" t="s">
        <v>3056</v>
      </c>
      <c r="E7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8" s="1">
        <v>522.32000000000005</v>
      </c>
      <c r="G738" s="7">
        <v>0.03</v>
      </c>
      <c r="H738" s="11">
        <v>537.99</v>
      </c>
      <c r="I738" s="13">
        <v>537.99</v>
      </c>
      <c r="J738" s="9">
        <f>NoweCeny[[#This Row],[Nowa cena netto]]/NoweCeny[[#This Row],[Stara cena netto]] - 1</f>
        <v>3.0000765814060193E-2</v>
      </c>
      <c r="K738" t="b">
        <f>NoweCeny[[#This Row],[Nowa cena netto]] &lt;&gt; NoweCeny[[#This Row],[Cena + %]]</f>
        <v>0</v>
      </c>
    </row>
    <row r="739" spans="1:11" x14ac:dyDescent="0.25">
      <c r="A739" t="s">
        <v>1260</v>
      </c>
      <c r="B739" t="s">
        <v>1261</v>
      </c>
      <c r="C739" s="4" t="s">
        <v>3069</v>
      </c>
      <c r="D739" s="4" t="s">
        <v>3056</v>
      </c>
      <c r="E7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39" s="1">
        <v>524.84</v>
      </c>
      <c r="G739" s="7">
        <v>0.03</v>
      </c>
      <c r="H739" s="11">
        <v>540.59</v>
      </c>
      <c r="I739" s="13">
        <v>540.59</v>
      </c>
      <c r="J739" s="9">
        <f>NoweCeny[[#This Row],[Nowa cena netto]]/NoweCeny[[#This Row],[Stara cena netto]] - 1</f>
        <v>3.0009145644386948E-2</v>
      </c>
      <c r="K739" t="b">
        <f>NoweCeny[[#This Row],[Nowa cena netto]] &lt;&gt; NoweCeny[[#This Row],[Cena + %]]</f>
        <v>0</v>
      </c>
    </row>
    <row r="740" spans="1:11" x14ac:dyDescent="0.25">
      <c r="A740" t="s">
        <v>1262</v>
      </c>
      <c r="B740" t="s">
        <v>1263</v>
      </c>
      <c r="C740" s="4" t="s">
        <v>3069</v>
      </c>
      <c r="D740" s="4" t="s">
        <v>3056</v>
      </c>
      <c r="E7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0" s="1">
        <v>810.63</v>
      </c>
      <c r="G740" s="7">
        <v>0.03</v>
      </c>
      <c r="H740" s="11">
        <v>834.95</v>
      </c>
      <c r="I740" s="13">
        <v>834.95</v>
      </c>
      <c r="J740" s="9">
        <f>NoweCeny[[#This Row],[Nowa cena netto]]/NoweCeny[[#This Row],[Stara cena netto]] - 1</f>
        <v>3.0001356969270976E-2</v>
      </c>
      <c r="K740" t="b">
        <f>NoweCeny[[#This Row],[Nowa cena netto]] &lt;&gt; NoweCeny[[#This Row],[Cena + %]]</f>
        <v>0</v>
      </c>
    </row>
    <row r="741" spans="1:11" x14ac:dyDescent="0.25">
      <c r="A741" t="s">
        <v>1264</v>
      </c>
      <c r="B741" t="s">
        <v>1265</v>
      </c>
      <c r="C741" s="4" t="s">
        <v>3069</v>
      </c>
      <c r="D741" s="4" t="s">
        <v>3056</v>
      </c>
      <c r="E7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1" s="1">
        <v>591.26</v>
      </c>
      <c r="G741" s="7">
        <v>0.03</v>
      </c>
      <c r="H741" s="11">
        <v>609</v>
      </c>
      <c r="I741" s="13">
        <v>609</v>
      </c>
      <c r="J741" s="9">
        <f>NoweCeny[[#This Row],[Nowa cena netto]]/NoweCeny[[#This Row],[Stara cena netto]] - 1</f>
        <v>3.0003720867300299E-2</v>
      </c>
      <c r="K741" t="b">
        <f>NoweCeny[[#This Row],[Nowa cena netto]] &lt;&gt; NoweCeny[[#This Row],[Cena + %]]</f>
        <v>0</v>
      </c>
    </row>
    <row r="742" spans="1:11" x14ac:dyDescent="0.25">
      <c r="A742" t="s">
        <v>1266</v>
      </c>
      <c r="B742" t="s">
        <v>1263</v>
      </c>
      <c r="C742" s="4" t="s">
        <v>3069</v>
      </c>
      <c r="D742" s="4" t="s">
        <v>3056</v>
      </c>
      <c r="E7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2" s="1">
        <v>723.06</v>
      </c>
      <c r="G742" s="7">
        <v>0.03</v>
      </c>
      <c r="H742" s="11">
        <v>744.75</v>
      </c>
      <c r="I742" s="13">
        <v>744.75</v>
      </c>
      <c r="J742" s="9">
        <f>NoweCeny[[#This Row],[Nowa cena netto]]/NoweCeny[[#This Row],[Stara cena netto]] - 1</f>
        <v>2.999751058003497E-2</v>
      </c>
      <c r="K742" t="b">
        <f>NoweCeny[[#This Row],[Nowa cena netto]] &lt;&gt; NoweCeny[[#This Row],[Cena + %]]</f>
        <v>0</v>
      </c>
    </row>
    <row r="743" spans="1:11" x14ac:dyDescent="0.25">
      <c r="A743" t="s">
        <v>1267</v>
      </c>
      <c r="B743" t="s">
        <v>1268</v>
      </c>
      <c r="C743" s="4" t="s">
        <v>3069</v>
      </c>
      <c r="D743" s="4" t="s">
        <v>3056</v>
      </c>
      <c r="E7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3" s="1">
        <v>591.26</v>
      </c>
      <c r="G743" s="7">
        <v>0.03</v>
      </c>
      <c r="H743" s="11">
        <v>609</v>
      </c>
      <c r="I743" s="13">
        <v>609</v>
      </c>
      <c r="J743" s="9">
        <f>NoweCeny[[#This Row],[Nowa cena netto]]/NoweCeny[[#This Row],[Stara cena netto]] - 1</f>
        <v>3.0003720867300299E-2</v>
      </c>
      <c r="K743" t="b">
        <f>NoweCeny[[#This Row],[Nowa cena netto]] &lt;&gt; NoweCeny[[#This Row],[Cena + %]]</f>
        <v>0</v>
      </c>
    </row>
    <row r="744" spans="1:11" x14ac:dyDescent="0.25">
      <c r="A744" t="s">
        <v>1269</v>
      </c>
      <c r="B744" t="s">
        <v>1263</v>
      </c>
      <c r="C744" s="4" t="s">
        <v>3069</v>
      </c>
      <c r="D744" s="4" t="s">
        <v>3056</v>
      </c>
      <c r="E7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4" s="1">
        <v>723.06</v>
      </c>
      <c r="G744" s="7">
        <v>0.03</v>
      </c>
      <c r="H744" s="11">
        <v>744.75</v>
      </c>
      <c r="I744" s="13">
        <v>744.75</v>
      </c>
      <c r="J744" s="9">
        <f>NoweCeny[[#This Row],[Nowa cena netto]]/NoweCeny[[#This Row],[Stara cena netto]] - 1</f>
        <v>2.999751058003497E-2</v>
      </c>
      <c r="K744" t="b">
        <f>NoweCeny[[#This Row],[Nowa cena netto]] &lt;&gt; NoweCeny[[#This Row],[Cena + %]]</f>
        <v>0</v>
      </c>
    </row>
    <row r="745" spans="1:11" x14ac:dyDescent="0.25">
      <c r="A745" t="s">
        <v>1270</v>
      </c>
      <c r="B745" t="s">
        <v>1268</v>
      </c>
      <c r="C745" s="4" t="s">
        <v>3069</v>
      </c>
      <c r="D745" s="4" t="s">
        <v>3056</v>
      </c>
      <c r="E7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5" s="1">
        <v>591.26</v>
      </c>
      <c r="G745" s="7">
        <v>0.03</v>
      </c>
      <c r="H745" s="11">
        <v>609</v>
      </c>
      <c r="I745" s="13">
        <v>609</v>
      </c>
      <c r="J745" s="9">
        <f>NoweCeny[[#This Row],[Nowa cena netto]]/NoweCeny[[#This Row],[Stara cena netto]] - 1</f>
        <v>3.0003720867300299E-2</v>
      </c>
      <c r="K745" t="b">
        <f>NoweCeny[[#This Row],[Nowa cena netto]] &lt;&gt; NoweCeny[[#This Row],[Cena + %]]</f>
        <v>0</v>
      </c>
    </row>
    <row r="746" spans="1:11" x14ac:dyDescent="0.25">
      <c r="A746" t="s">
        <v>1271</v>
      </c>
      <c r="B746" t="s">
        <v>1272</v>
      </c>
      <c r="C746" s="4" t="s">
        <v>3069</v>
      </c>
      <c r="D746" s="4" t="s">
        <v>3058</v>
      </c>
      <c r="E7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746" s="1">
        <v>800</v>
      </c>
      <c r="G746" s="7">
        <v>0.03</v>
      </c>
      <c r="H746" s="11">
        <v>824</v>
      </c>
      <c r="I746" s="13">
        <v>824</v>
      </c>
      <c r="J746" s="9">
        <f>NoweCeny[[#This Row],[Nowa cena netto]]/NoweCeny[[#This Row],[Stara cena netto]] - 1</f>
        <v>3.0000000000000027E-2</v>
      </c>
      <c r="K746" t="b">
        <f>NoweCeny[[#This Row],[Nowa cena netto]] &lt;&gt; NoweCeny[[#This Row],[Cena + %]]</f>
        <v>0</v>
      </c>
    </row>
    <row r="747" spans="1:11" x14ac:dyDescent="0.25">
      <c r="A747" t="s">
        <v>1273</v>
      </c>
      <c r="B747" t="s">
        <v>1272</v>
      </c>
      <c r="C747" s="4" t="s">
        <v>3069</v>
      </c>
      <c r="D747" s="4" t="s">
        <v>3058</v>
      </c>
      <c r="E7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747" s="1">
        <v>1039.32</v>
      </c>
      <c r="G747" s="7">
        <v>0.03</v>
      </c>
      <c r="H747" s="11">
        <v>1070.5</v>
      </c>
      <c r="I747" s="13">
        <v>1070.5</v>
      </c>
      <c r="J747" s="9">
        <f>NoweCeny[[#This Row],[Nowa cena netto]]/NoweCeny[[#This Row],[Stara cena netto]] - 1</f>
        <v>3.0000384867028496E-2</v>
      </c>
      <c r="K747" t="b">
        <f>NoweCeny[[#This Row],[Nowa cena netto]] &lt;&gt; NoweCeny[[#This Row],[Cena + %]]</f>
        <v>0</v>
      </c>
    </row>
    <row r="748" spans="1:11" x14ac:dyDescent="0.25">
      <c r="A748" t="s">
        <v>1274</v>
      </c>
      <c r="B748" t="s">
        <v>1263</v>
      </c>
      <c r="C748" s="4" t="s">
        <v>3069</v>
      </c>
      <c r="D748" s="4" t="s">
        <v>3056</v>
      </c>
      <c r="E7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8" s="1">
        <v>927.43</v>
      </c>
      <c r="G748" s="7">
        <v>0.03</v>
      </c>
      <c r="H748" s="11">
        <v>955.25</v>
      </c>
      <c r="I748" s="13">
        <v>955.25</v>
      </c>
      <c r="J748" s="9">
        <f>NoweCeny[[#This Row],[Nowa cena netto]]/NoweCeny[[#This Row],[Stara cena netto]] - 1</f>
        <v>2.9996873079369824E-2</v>
      </c>
      <c r="K748" t="b">
        <f>NoweCeny[[#This Row],[Nowa cena netto]] &lt;&gt; NoweCeny[[#This Row],[Cena + %]]</f>
        <v>0</v>
      </c>
    </row>
    <row r="749" spans="1:11" x14ac:dyDescent="0.25">
      <c r="A749" t="s">
        <v>1275</v>
      </c>
      <c r="B749" t="s">
        <v>1265</v>
      </c>
      <c r="C749" s="4" t="s">
        <v>3069</v>
      </c>
      <c r="D749" s="4" t="s">
        <v>3056</v>
      </c>
      <c r="E7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49" s="1">
        <v>800.37</v>
      </c>
      <c r="G749" s="7">
        <v>0.03</v>
      </c>
      <c r="H749" s="11">
        <v>824.38</v>
      </c>
      <c r="I749" s="13">
        <v>824.38</v>
      </c>
      <c r="J749" s="9">
        <f>NoweCeny[[#This Row],[Nowa cena netto]]/NoweCeny[[#This Row],[Stara cena netto]] - 1</f>
        <v>2.9998625635643483E-2</v>
      </c>
      <c r="K749" t="b">
        <f>NoweCeny[[#This Row],[Nowa cena netto]] &lt;&gt; NoweCeny[[#This Row],[Cena + %]]</f>
        <v>0</v>
      </c>
    </row>
    <row r="750" spans="1:11" x14ac:dyDescent="0.25">
      <c r="A750" t="s">
        <v>1276</v>
      </c>
      <c r="B750" t="s">
        <v>1272</v>
      </c>
      <c r="C750" s="4" t="s">
        <v>3069</v>
      </c>
      <c r="D750" s="4" t="s">
        <v>3056</v>
      </c>
      <c r="E7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0" s="1">
        <v>1039.32</v>
      </c>
      <c r="G750" s="7">
        <v>0.03</v>
      </c>
      <c r="H750" s="11">
        <v>1070.5</v>
      </c>
      <c r="I750" s="13">
        <v>1070.5</v>
      </c>
      <c r="J750" s="9">
        <f>NoweCeny[[#This Row],[Nowa cena netto]]/NoweCeny[[#This Row],[Stara cena netto]] - 1</f>
        <v>3.0000384867028496E-2</v>
      </c>
      <c r="K750" t="b">
        <f>NoweCeny[[#This Row],[Nowa cena netto]] &lt;&gt; NoweCeny[[#This Row],[Cena + %]]</f>
        <v>0</v>
      </c>
    </row>
    <row r="751" spans="1:11" x14ac:dyDescent="0.25">
      <c r="A751" t="s">
        <v>1277</v>
      </c>
      <c r="B751" t="s">
        <v>1265</v>
      </c>
      <c r="C751" s="4" t="s">
        <v>3069</v>
      </c>
      <c r="D751" s="4" t="s">
        <v>3056</v>
      </c>
      <c r="E7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1" s="1">
        <v>892.27</v>
      </c>
      <c r="G751" s="7">
        <v>0.03</v>
      </c>
      <c r="H751" s="11">
        <v>919.04</v>
      </c>
      <c r="I751" s="13">
        <v>919.04</v>
      </c>
      <c r="J751" s="9">
        <f>NoweCeny[[#This Row],[Nowa cena netto]]/NoweCeny[[#This Row],[Stara cena netto]] - 1</f>
        <v>3.0002129400293676E-2</v>
      </c>
      <c r="K751" t="b">
        <f>NoweCeny[[#This Row],[Nowa cena netto]] &lt;&gt; NoweCeny[[#This Row],[Cena + %]]</f>
        <v>0</v>
      </c>
    </row>
    <row r="752" spans="1:11" x14ac:dyDescent="0.25">
      <c r="A752" t="s">
        <v>1278</v>
      </c>
      <c r="B752" t="s">
        <v>1263</v>
      </c>
      <c r="C752" s="4" t="s">
        <v>3069</v>
      </c>
      <c r="D752" s="4" t="s">
        <v>3056</v>
      </c>
      <c r="E7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2" s="1">
        <v>1146.22</v>
      </c>
      <c r="G752" s="7">
        <v>0.03</v>
      </c>
      <c r="H752" s="11">
        <v>1180.6099999999999</v>
      </c>
      <c r="I752" s="13">
        <v>1180.6099999999999</v>
      </c>
      <c r="J752" s="9">
        <f>NoweCeny[[#This Row],[Nowa cena netto]]/NoweCeny[[#This Row],[Stara cena netto]] - 1</f>
        <v>3.0002966271745368E-2</v>
      </c>
      <c r="K752" t="b">
        <f>NoweCeny[[#This Row],[Nowa cena netto]] &lt;&gt; NoweCeny[[#This Row],[Cena + %]]</f>
        <v>0</v>
      </c>
    </row>
    <row r="753" spans="1:11" x14ac:dyDescent="0.25">
      <c r="A753" t="s">
        <v>1279</v>
      </c>
      <c r="B753" t="s">
        <v>1265</v>
      </c>
      <c r="C753" s="4" t="s">
        <v>3069</v>
      </c>
      <c r="D753" s="4" t="s">
        <v>3056</v>
      </c>
      <c r="E7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3" s="1">
        <v>1020.98</v>
      </c>
      <c r="G753" s="7">
        <v>0.03</v>
      </c>
      <c r="H753" s="11">
        <v>1051.6099999999999</v>
      </c>
      <c r="I753" s="13">
        <v>1051.6099999999999</v>
      </c>
      <c r="J753" s="9">
        <f>NoweCeny[[#This Row],[Nowa cena netto]]/NoweCeny[[#This Row],[Stara cena netto]] - 1</f>
        <v>3.0000587670669265E-2</v>
      </c>
      <c r="K753" t="b">
        <f>NoweCeny[[#This Row],[Nowa cena netto]] &lt;&gt; NoweCeny[[#This Row],[Cena + %]]</f>
        <v>0</v>
      </c>
    </row>
    <row r="754" spans="1:11" x14ac:dyDescent="0.25">
      <c r="A754" t="s">
        <v>1280</v>
      </c>
      <c r="B754" t="s">
        <v>1263</v>
      </c>
      <c r="C754" s="4" t="s">
        <v>3069</v>
      </c>
      <c r="D754" s="4" t="s">
        <v>3056</v>
      </c>
      <c r="E7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4" s="1">
        <v>927.43</v>
      </c>
      <c r="G754" s="7">
        <v>0.03</v>
      </c>
      <c r="H754" s="11">
        <v>955.25</v>
      </c>
      <c r="I754" s="13">
        <v>955.25</v>
      </c>
      <c r="J754" s="9">
        <f>NoweCeny[[#This Row],[Nowa cena netto]]/NoweCeny[[#This Row],[Stara cena netto]] - 1</f>
        <v>2.9996873079369824E-2</v>
      </c>
      <c r="K754" t="b">
        <f>NoweCeny[[#This Row],[Nowa cena netto]] &lt;&gt; NoweCeny[[#This Row],[Cena + %]]</f>
        <v>0</v>
      </c>
    </row>
    <row r="755" spans="1:11" x14ac:dyDescent="0.25">
      <c r="A755" t="s">
        <v>1281</v>
      </c>
      <c r="B755" t="s">
        <v>1265</v>
      </c>
      <c r="C755" s="4" t="s">
        <v>3069</v>
      </c>
      <c r="D755" s="4" t="s">
        <v>3056</v>
      </c>
      <c r="E7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5" s="1">
        <v>800.37</v>
      </c>
      <c r="G755" s="7">
        <v>0.03</v>
      </c>
      <c r="H755" s="11">
        <v>824.38</v>
      </c>
      <c r="I755" s="13">
        <v>824.38</v>
      </c>
      <c r="J755" s="9">
        <f>NoweCeny[[#This Row],[Nowa cena netto]]/NoweCeny[[#This Row],[Stara cena netto]] - 1</f>
        <v>2.9998625635643483E-2</v>
      </c>
      <c r="K755" t="b">
        <f>NoweCeny[[#This Row],[Nowa cena netto]] &lt;&gt; NoweCeny[[#This Row],[Cena + %]]</f>
        <v>0</v>
      </c>
    </row>
    <row r="756" spans="1:11" x14ac:dyDescent="0.25">
      <c r="A756" t="s">
        <v>1282</v>
      </c>
      <c r="B756" t="s">
        <v>1272</v>
      </c>
      <c r="C756" s="4" t="s">
        <v>3069</v>
      </c>
      <c r="D756" s="4" t="s">
        <v>3056</v>
      </c>
      <c r="E7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6" s="1">
        <v>1039.32</v>
      </c>
      <c r="G756" s="7">
        <v>0.03</v>
      </c>
      <c r="H756" s="11">
        <v>1070.5</v>
      </c>
      <c r="I756" s="13">
        <v>1070.5</v>
      </c>
      <c r="J756" s="9">
        <f>NoweCeny[[#This Row],[Nowa cena netto]]/NoweCeny[[#This Row],[Stara cena netto]] - 1</f>
        <v>3.0000384867028496E-2</v>
      </c>
      <c r="K756" t="b">
        <f>NoweCeny[[#This Row],[Nowa cena netto]] &lt;&gt; NoweCeny[[#This Row],[Cena + %]]</f>
        <v>0</v>
      </c>
    </row>
    <row r="757" spans="1:11" x14ac:dyDescent="0.25">
      <c r="A757" t="s">
        <v>1283</v>
      </c>
      <c r="B757" t="s">
        <v>1265</v>
      </c>
      <c r="C757" s="4" t="s">
        <v>3069</v>
      </c>
      <c r="D757" s="4" t="s">
        <v>3056</v>
      </c>
      <c r="E7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7" s="1">
        <v>892.27</v>
      </c>
      <c r="G757" s="7">
        <v>0.03</v>
      </c>
      <c r="H757" s="11">
        <v>919.04</v>
      </c>
      <c r="I757" s="13">
        <v>919.04</v>
      </c>
      <c r="J757" s="9">
        <f>NoweCeny[[#This Row],[Nowa cena netto]]/NoweCeny[[#This Row],[Stara cena netto]] - 1</f>
        <v>3.0002129400293676E-2</v>
      </c>
      <c r="K757" t="b">
        <f>NoweCeny[[#This Row],[Nowa cena netto]] &lt;&gt; NoweCeny[[#This Row],[Cena + %]]</f>
        <v>0</v>
      </c>
    </row>
    <row r="758" spans="1:11" x14ac:dyDescent="0.25">
      <c r="A758" t="s">
        <v>1284</v>
      </c>
      <c r="B758" t="s">
        <v>1263</v>
      </c>
      <c r="C758" s="4" t="s">
        <v>3069</v>
      </c>
      <c r="D758" s="4" t="s">
        <v>3056</v>
      </c>
      <c r="E7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8" s="1">
        <v>1146.22</v>
      </c>
      <c r="G758" s="7">
        <v>0.03</v>
      </c>
      <c r="H758" s="11">
        <v>1180.6099999999999</v>
      </c>
      <c r="I758" s="13">
        <v>1180.6099999999999</v>
      </c>
      <c r="J758" s="9">
        <f>NoweCeny[[#This Row],[Nowa cena netto]]/NoweCeny[[#This Row],[Stara cena netto]] - 1</f>
        <v>3.0002966271745368E-2</v>
      </c>
      <c r="K758" t="b">
        <f>NoweCeny[[#This Row],[Nowa cena netto]] &lt;&gt; NoweCeny[[#This Row],[Cena + %]]</f>
        <v>0</v>
      </c>
    </row>
    <row r="759" spans="1:11" x14ac:dyDescent="0.25">
      <c r="A759" t="s">
        <v>1285</v>
      </c>
      <c r="B759" t="s">
        <v>1265</v>
      </c>
      <c r="C759" s="4" t="s">
        <v>3069</v>
      </c>
      <c r="D759" s="4" t="s">
        <v>3056</v>
      </c>
      <c r="E7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59" s="1">
        <v>1020.98</v>
      </c>
      <c r="G759" s="7">
        <v>0.03</v>
      </c>
      <c r="H759" s="11">
        <v>1051.6099999999999</v>
      </c>
      <c r="I759" s="13">
        <v>1051.6099999999999</v>
      </c>
      <c r="J759" s="9">
        <f>NoweCeny[[#This Row],[Nowa cena netto]]/NoweCeny[[#This Row],[Stara cena netto]] - 1</f>
        <v>3.0000587670669265E-2</v>
      </c>
      <c r="K759" t="b">
        <f>NoweCeny[[#This Row],[Nowa cena netto]] &lt;&gt; NoweCeny[[#This Row],[Cena + %]]</f>
        <v>0</v>
      </c>
    </row>
    <row r="760" spans="1:11" x14ac:dyDescent="0.25">
      <c r="A760" t="s">
        <v>1286</v>
      </c>
      <c r="B760" t="s">
        <v>1268</v>
      </c>
      <c r="C760" s="4" t="s">
        <v>3069</v>
      </c>
      <c r="D760" s="4" t="s">
        <v>3056</v>
      </c>
      <c r="E7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0" s="1">
        <v>1000</v>
      </c>
      <c r="G760" s="7">
        <v>0.03</v>
      </c>
      <c r="H760" s="11">
        <v>1030</v>
      </c>
      <c r="I760" s="13">
        <v>1030</v>
      </c>
      <c r="J760" s="9">
        <f>NoweCeny[[#This Row],[Nowa cena netto]]/NoweCeny[[#This Row],[Stara cena netto]] - 1</f>
        <v>3.0000000000000027E-2</v>
      </c>
      <c r="K760" t="b">
        <f>NoweCeny[[#This Row],[Nowa cena netto]] &lt;&gt; NoweCeny[[#This Row],[Cena + %]]</f>
        <v>0</v>
      </c>
    </row>
    <row r="761" spans="1:11" x14ac:dyDescent="0.25">
      <c r="A761" t="s">
        <v>1287</v>
      </c>
      <c r="B761" t="s">
        <v>1268</v>
      </c>
      <c r="C761" s="4" t="s">
        <v>3069</v>
      </c>
      <c r="D761" s="4" t="s">
        <v>3056</v>
      </c>
      <c r="E7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1" s="1">
        <v>1200</v>
      </c>
      <c r="G761" s="7">
        <v>0.03</v>
      </c>
      <c r="H761" s="11">
        <v>1236</v>
      </c>
      <c r="I761" s="13">
        <v>1236</v>
      </c>
      <c r="J761" s="9">
        <f>NoweCeny[[#This Row],[Nowa cena netto]]/NoweCeny[[#This Row],[Stara cena netto]] - 1</f>
        <v>3.0000000000000027E-2</v>
      </c>
      <c r="K761" t="b">
        <f>NoweCeny[[#This Row],[Nowa cena netto]] &lt;&gt; NoweCeny[[#This Row],[Cena + %]]</f>
        <v>0</v>
      </c>
    </row>
    <row r="762" spans="1:11" x14ac:dyDescent="0.25">
      <c r="A762" t="s">
        <v>1288</v>
      </c>
      <c r="B762" t="s">
        <v>1268</v>
      </c>
      <c r="C762" s="4" t="s">
        <v>3069</v>
      </c>
      <c r="D762" s="4" t="s">
        <v>3056</v>
      </c>
      <c r="E7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2" s="1">
        <v>1270</v>
      </c>
      <c r="G762" s="7">
        <v>0.03</v>
      </c>
      <c r="H762" s="11">
        <v>1308.0999999999999</v>
      </c>
      <c r="I762" s="13">
        <v>1308.0999999999999</v>
      </c>
      <c r="J762" s="9">
        <f>NoweCeny[[#This Row],[Nowa cena netto]]/NoweCeny[[#This Row],[Stara cena netto]] - 1</f>
        <v>3.0000000000000027E-2</v>
      </c>
      <c r="K762" t="b">
        <f>NoweCeny[[#This Row],[Nowa cena netto]] &lt;&gt; NoweCeny[[#This Row],[Cena + %]]</f>
        <v>0</v>
      </c>
    </row>
    <row r="763" spans="1:11" x14ac:dyDescent="0.25">
      <c r="A763" t="s">
        <v>1289</v>
      </c>
      <c r="B763" t="s">
        <v>1263</v>
      </c>
      <c r="C763" s="4" t="s">
        <v>3069</v>
      </c>
      <c r="D763" s="4" t="s">
        <v>3056</v>
      </c>
      <c r="E7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3" s="1">
        <v>696.06</v>
      </c>
      <c r="G763" s="7">
        <v>0.03</v>
      </c>
      <c r="H763" s="11">
        <v>716.94</v>
      </c>
      <c r="I763" s="13">
        <v>716.94</v>
      </c>
      <c r="J763" s="9">
        <f>NoweCeny[[#This Row],[Nowa cena netto]]/NoweCeny[[#This Row],[Stara cena netto]] - 1</f>
        <v>2.9997414016033286E-2</v>
      </c>
      <c r="K763" t="b">
        <f>NoweCeny[[#This Row],[Nowa cena netto]] &lt;&gt; NoweCeny[[#This Row],[Cena + %]]</f>
        <v>0</v>
      </c>
    </row>
    <row r="764" spans="1:11" x14ac:dyDescent="0.25">
      <c r="A764" t="s">
        <v>1290</v>
      </c>
      <c r="B764" t="s">
        <v>1268</v>
      </c>
      <c r="C764" s="4" t="s">
        <v>3069</v>
      </c>
      <c r="D764" s="4" t="s">
        <v>3056</v>
      </c>
      <c r="E7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4" s="1">
        <v>591.26</v>
      </c>
      <c r="G764" s="7">
        <v>0.03</v>
      </c>
      <c r="H764" s="11">
        <v>609</v>
      </c>
      <c r="I764" s="13">
        <v>609</v>
      </c>
      <c r="J764" s="9">
        <f>NoweCeny[[#This Row],[Nowa cena netto]]/NoweCeny[[#This Row],[Stara cena netto]] - 1</f>
        <v>3.0003720867300299E-2</v>
      </c>
      <c r="K764" t="b">
        <f>NoweCeny[[#This Row],[Nowa cena netto]] &lt;&gt; NoweCeny[[#This Row],[Cena + %]]</f>
        <v>0</v>
      </c>
    </row>
    <row r="765" spans="1:11" x14ac:dyDescent="0.25">
      <c r="A765" t="s">
        <v>1291</v>
      </c>
      <c r="B765" t="s">
        <v>1263</v>
      </c>
      <c r="C765" s="4" t="s">
        <v>3069</v>
      </c>
      <c r="D765" s="4" t="s">
        <v>3056</v>
      </c>
      <c r="E7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5" s="1">
        <v>696.06</v>
      </c>
      <c r="G765" s="7">
        <v>0.03</v>
      </c>
      <c r="H765" s="11">
        <v>716.94</v>
      </c>
      <c r="I765" s="13">
        <v>716.94</v>
      </c>
      <c r="J765" s="9">
        <f>NoweCeny[[#This Row],[Nowa cena netto]]/NoweCeny[[#This Row],[Stara cena netto]] - 1</f>
        <v>2.9997414016033286E-2</v>
      </c>
      <c r="K765" t="b">
        <f>NoweCeny[[#This Row],[Nowa cena netto]] &lt;&gt; NoweCeny[[#This Row],[Cena + %]]</f>
        <v>0</v>
      </c>
    </row>
    <row r="766" spans="1:11" x14ac:dyDescent="0.25">
      <c r="A766" t="s">
        <v>1292</v>
      </c>
      <c r="B766" t="s">
        <v>1268</v>
      </c>
      <c r="C766" s="4" t="s">
        <v>3069</v>
      </c>
      <c r="D766" s="4" t="s">
        <v>3056</v>
      </c>
      <c r="E7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6" s="1">
        <v>591.26</v>
      </c>
      <c r="G766" s="7">
        <v>0.03</v>
      </c>
      <c r="H766" s="11">
        <v>609</v>
      </c>
      <c r="I766" s="13">
        <v>609</v>
      </c>
      <c r="J766" s="9">
        <f>NoweCeny[[#This Row],[Nowa cena netto]]/NoweCeny[[#This Row],[Stara cena netto]] - 1</f>
        <v>3.0003720867300299E-2</v>
      </c>
      <c r="K766" t="b">
        <f>NoweCeny[[#This Row],[Nowa cena netto]] &lt;&gt; NoweCeny[[#This Row],[Cena + %]]</f>
        <v>0</v>
      </c>
    </row>
    <row r="767" spans="1:11" x14ac:dyDescent="0.25">
      <c r="A767" t="s">
        <v>1293</v>
      </c>
      <c r="B767" t="s">
        <v>1263</v>
      </c>
      <c r="C767" s="4" t="s">
        <v>3069</v>
      </c>
      <c r="D767" s="4" t="s">
        <v>3056</v>
      </c>
      <c r="E7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7" s="1">
        <v>677.38</v>
      </c>
      <c r="G767" s="7">
        <v>0.03</v>
      </c>
      <c r="H767" s="11">
        <v>697.7</v>
      </c>
      <c r="I767" s="13">
        <v>697.7</v>
      </c>
      <c r="J767" s="9">
        <f>NoweCeny[[#This Row],[Nowa cena netto]]/NoweCeny[[#This Row],[Stara cena netto]] - 1</f>
        <v>2.9997933213262939E-2</v>
      </c>
      <c r="K767" t="b">
        <f>NoweCeny[[#This Row],[Nowa cena netto]] &lt;&gt; NoweCeny[[#This Row],[Cena + %]]</f>
        <v>0</v>
      </c>
    </row>
    <row r="768" spans="1:11" x14ac:dyDescent="0.25">
      <c r="A768" t="s">
        <v>1294</v>
      </c>
      <c r="B768" t="s">
        <v>1268</v>
      </c>
      <c r="C768" s="4" t="s">
        <v>3069</v>
      </c>
      <c r="D768" s="4" t="s">
        <v>3056</v>
      </c>
      <c r="E7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8" s="1">
        <v>591.26</v>
      </c>
      <c r="G768" s="7">
        <v>0.03</v>
      </c>
      <c r="H768" s="11">
        <v>609</v>
      </c>
      <c r="I768" s="13">
        <v>609</v>
      </c>
      <c r="J768" s="9">
        <f>NoweCeny[[#This Row],[Nowa cena netto]]/NoweCeny[[#This Row],[Stara cena netto]] - 1</f>
        <v>3.0003720867300299E-2</v>
      </c>
      <c r="K768" t="b">
        <f>NoweCeny[[#This Row],[Nowa cena netto]] &lt;&gt; NoweCeny[[#This Row],[Cena + %]]</f>
        <v>0</v>
      </c>
    </row>
    <row r="769" spans="1:11" x14ac:dyDescent="0.25">
      <c r="A769" t="s">
        <v>1295</v>
      </c>
      <c r="B769" t="s">
        <v>1296</v>
      </c>
      <c r="C769" s="4" t="s">
        <v>3069</v>
      </c>
      <c r="D769" s="4" t="s">
        <v>3056</v>
      </c>
      <c r="E7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69" s="1">
        <v>927.84</v>
      </c>
      <c r="G769" s="7">
        <v>0.03</v>
      </c>
      <c r="H769" s="11">
        <v>955.68</v>
      </c>
      <c r="I769" s="13">
        <v>955.68</v>
      </c>
      <c r="J769" s="9">
        <f>NoweCeny[[#This Row],[Nowa cena netto]]/NoweCeny[[#This Row],[Stara cena netto]] - 1</f>
        <v>3.0005173305742261E-2</v>
      </c>
      <c r="K769" t="b">
        <f>NoweCeny[[#This Row],[Nowa cena netto]] &lt;&gt; NoweCeny[[#This Row],[Cena + %]]</f>
        <v>0</v>
      </c>
    </row>
    <row r="770" spans="1:11" x14ac:dyDescent="0.25">
      <c r="A770" t="s">
        <v>1297</v>
      </c>
      <c r="B770" t="s">
        <v>1298</v>
      </c>
      <c r="C770" s="4" t="s">
        <v>3069</v>
      </c>
      <c r="D770" s="4" t="s">
        <v>3056</v>
      </c>
      <c r="E7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0" s="1">
        <v>818.81</v>
      </c>
      <c r="G770" s="7">
        <v>0.03</v>
      </c>
      <c r="H770" s="11">
        <v>843.37</v>
      </c>
      <c r="I770" s="13">
        <v>843.37</v>
      </c>
      <c r="J770" s="9">
        <f>NoweCeny[[#This Row],[Nowa cena netto]]/NoweCeny[[#This Row],[Stara cena netto]] - 1</f>
        <v>2.9994748476447564E-2</v>
      </c>
      <c r="K770" t="b">
        <f>NoweCeny[[#This Row],[Nowa cena netto]] &lt;&gt; NoweCeny[[#This Row],[Cena + %]]</f>
        <v>0</v>
      </c>
    </row>
    <row r="771" spans="1:11" x14ac:dyDescent="0.25">
      <c r="A771" t="s">
        <v>1299</v>
      </c>
      <c r="B771" t="s">
        <v>1296</v>
      </c>
      <c r="C771" s="4" t="s">
        <v>3069</v>
      </c>
      <c r="D771" s="4" t="s">
        <v>3056</v>
      </c>
      <c r="E7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1" s="1">
        <v>927.84</v>
      </c>
      <c r="G771" s="7">
        <v>0.03</v>
      </c>
      <c r="H771" s="11">
        <v>955.68</v>
      </c>
      <c r="I771" s="13">
        <v>955.68</v>
      </c>
      <c r="J771" s="9">
        <f>NoweCeny[[#This Row],[Nowa cena netto]]/NoweCeny[[#This Row],[Stara cena netto]] - 1</f>
        <v>3.0005173305742261E-2</v>
      </c>
      <c r="K771" t="b">
        <f>NoweCeny[[#This Row],[Nowa cena netto]] &lt;&gt; NoweCeny[[#This Row],[Cena + %]]</f>
        <v>0</v>
      </c>
    </row>
    <row r="772" spans="1:11" x14ac:dyDescent="0.25">
      <c r="A772" t="s">
        <v>1300</v>
      </c>
      <c r="B772" t="s">
        <v>1298</v>
      </c>
      <c r="C772" s="4" t="s">
        <v>3069</v>
      </c>
      <c r="D772" s="4" t="s">
        <v>3056</v>
      </c>
      <c r="E7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2" s="1">
        <v>818.81</v>
      </c>
      <c r="G772" s="7">
        <v>0.03</v>
      </c>
      <c r="H772" s="11">
        <v>843.37</v>
      </c>
      <c r="I772" s="13">
        <v>843.37</v>
      </c>
      <c r="J772" s="9">
        <f>NoweCeny[[#This Row],[Nowa cena netto]]/NoweCeny[[#This Row],[Stara cena netto]] - 1</f>
        <v>2.9994748476447564E-2</v>
      </c>
      <c r="K772" t="b">
        <f>NoweCeny[[#This Row],[Nowa cena netto]] &lt;&gt; NoweCeny[[#This Row],[Cena + %]]</f>
        <v>0</v>
      </c>
    </row>
    <row r="773" spans="1:11" x14ac:dyDescent="0.25">
      <c r="A773" t="s">
        <v>1301</v>
      </c>
      <c r="B773" t="s">
        <v>1296</v>
      </c>
      <c r="C773" s="4" t="s">
        <v>3069</v>
      </c>
      <c r="D773" s="4" t="s">
        <v>3056</v>
      </c>
      <c r="E7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3" s="1">
        <v>927.84</v>
      </c>
      <c r="G773" s="7">
        <v>0.03</v>
      </c>
      <c r="H773" s="11">
        <v>955.68</v>
      </c>
      <c r="I773" s="13">
        <v>955.68</v>
      </c>
      <c r="J773" s="9">
        <f>NoweCeny[[#This Row],[Nowa cena netto]]/NoweCeny[[#This Row],[Stara cena netto]] - 1</f>
        <v>3.0005173305742261E-2</v>
      </c>
      <c r="K773" t="b">
        <f>NoweCeny[[#This Row],[Nowa cena netto]] &lt;&gt; NoweCeny[[#This Row],[Cena + %]]</f>
        <v>0</v>
      </c>
    </row>
    <row r="774" spans="1:11" x14ac:dyDescent="0.25">
      <c r="A774" t="s">
        <v>1302</v>
      </c>
      <c r="B774" t="s">
        <v>1263</v>
      </c>
      <c r="C774" s="4" t="s">
        <v>3069</v>
      </c>
      <c r="D774" s="4" t="s">
        <v>3056</v>
      </c>
      <c r="E7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4" s="1">
        <v>741.6</v>
      </c>
      <c r="G774" s="7">
        <v>0.03</v>
      </c>
      <c r="H774" s="11">
        <v>763.85</v>
      </c>
      <c r="I774" s="13">
        <v>763.85</v>
      </c>
      <c r="J774" s="9">
        <f>NoweCeny[[#This Row],[Nowa cena netto]]/NoweCeny[[#This Row],[Stara cena netto]] - 1</f>
        <v>3.0002696871628931E-2</v>
      </c>
      <c r="K774" t="b">
        <f>NoweCeny[[#This Row],[Nowa cena netto]] &lt;&gt; NoweCeny[[#This Row],[Cena + %]]</f>
        <v>0</v>
      </c>
    </row>
    <row r="775" spans="1:11" x14ac:dyDescent="0.25">
      <c r="A775" t="s">
        <v>1303</v>
      </c>
      <c r="B775" t="s">
        <v>1268</v>
      </c>
      <c r="C775" s="4" t="s">
        <v>3069</v>
      </c>
      <c r="D775" s="4" t="s">
        <v>3056</v>
      </c>
      <c r="E7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5" s="1">
        <v>611.55999999999995</v>
      </c>
      <c r="G775" s="7">
        <v>0.03</v>
      </c>
      <c r="H775" s="11">
        <v>629.91</v>
      </c>
      <c r="I775" s="13">
        <v>629.91</v>
      </c>
      <c r="J775" s="9">
        <f>NoweCeny[[#This Row],[Nowa cena netto]]/NoweCeny[[#This Row],[Stara cena netto]] - 1</f>
        <v>3.0005232520112557E-2</v>
      </c>
      <c r="K775" t="b">
        <f>NoweCeny[[#This Row],[Nowa cena netto]] &lt;&gt; NoweCeny[[#This Row],[Cena + %]]</f>
        <v>0</v>
      </c>
    </row>
    <row r="776" spans="1:11" x14ac:dyDescent="0.25">
      <c r="A776" t="s">
        <v>1304</v>
      </c>
      <c r="B776" t="s">
        <v>1263</v>
      </c>
      <c r="C776" s="4" t="s">
        <v>3069</v>
      </c>
      <c r="D776" s="4" t="s">
        <v>3056</v>
      </c>
      <c r="E7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6" s="1">
        <v>741.6</v>
      </c>
      <c r="G776" s="7">
        <v>0.03</v>
      </c>
      <c r="H776" s="11">
        <v>763.85</v>
      </c>
      <c r="I776" s="13">
        <v>763.85</v>
      </c>
      <c r="J776" s="9">
        <f>NoweCeny[[#This Row],[Nowa cena netto]]/NoweCeny[[#This Row],[Stara cena netto]] - 1</f>
        <v>3.0002696871628931E-2</v>
      </c>
      <c r="K776" t="b">
        <f>NoweCeny[[#This Row],[Nowa cena netto]] &lt;&gt; NoweCeny[[#This Row],[Cena + %]]</f>
        <v>0</v>
      </c>
    </row>
    <row r="777" spans="1:11" x14ac:dyDescent="0.25">
      <c r="A777" t="s">
        <v>1305</v>
      </c>
      <c r="B777" t="s">
        <v>1268</v>
      </c>
      <c r="C777" s="4" t="s">
        <v>3069</v>
      </c>
      <c r="D777" s="4" t="s">
        <v>3056</v>
      </c>
      <c r="E7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7" s="1">
        <v>611.55999999999995</v>
      </c>
      <c r="G777" s="7">
        <v>0.03</v>
      </c>
      <c r="H777" s="11">
        <v>629.91</v>
      </c>
      <c r="I777" s="13">
        <v>629.91</v>
      </c>
      <c r="J777" s="9">
        <f>NoweCeny[[#This Row],[Nowa cena netto]]/NoweCeny[[#This Row],[Stara cena netto]] - 1</f>
        <v>3.0005232520112557E-2</v>
      </c>
      <c r="K777" t="b">
        <f>NoweCeny[[#This Row],[Nowa cena netto]] &lt;&gt; NoweCeny[[#This Row],[Cena + %]]</f>
        <v>0</v>
      </c>
    </row>
    <row r="778" spans="1:11" x14ac:dyDescent="0.25">
      <c r="A778" t="s">
        <v>1306</v>
      </c>
      <c r="B778" t="s">
        <v>1307</v>
      </c>
      <c r="C778" s="4" t="s">
        <v>3069</v>
      </c>
      <c r="D778" s="4" t="s">
        <v>3056</v>
      </c>
      <c r="E7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8" s="1">
        <v>1110.75</v>
      </c>
      <c r="G778" s="7">
        <v>0.03</v>
      </c>
      <c r="H778" s="11">
        <v>1144.07</v>
      </c>
      <c r="I778" s="13">
        <v>1144.07</v>
      </c>
      <c r="J778" s="9">
        <f>NoweCeny[[#This Row],[Nowa cena netto]]/NoweCeny[[#This Row],[Stara cena netto]] - 1</f>
        <v>2.9997749268512175E-2</v>
      </c>
      <c r="K778" t="b">
        <f>NoweCeny[[#This Row],[Nowa cena netto]] &lt;&gt; NoweCeny[[#This Row],[Cena + %]]</f>
        <v>0</v>
      </c>
    </row>
    <row r="779" spans="1:11" x14ac:dyDescent="0.25">
      <c r="A779" t="s">
        <v>1308</v>
      </c>
      <c r="B779" t="s">
        <v>1309</v>
      </c>
      <c r="C779" s="4" t="s">
        <v>3069</v>
      </c>
      <c r="D779" s="4" t="s">
        <v>3056</v>
      </c>
      <c r="E7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79" s="1">
        <v>7429.46</v>
      </c>
      <c r="G779" s="7">
        <v>0.03</v>
      </c>
      <c r="H779" s="11">
        <v>7652.34</v>
      </c>
      <c r="I779" s="13">
        <v>7652.34</v>
      </c>
      <c r="J779" s="9">
        <f>NoweCeny[[#This Row],[Nowa cena netto]]/NoweCeny[[#This Row],[Stara cena netto]] - 1</f>
        <v>2.9999488522719053E-2</v>
      </c>
      <c r="K779" t="b">
        <f>NoweCeny[[#This Row],[Nowa cena netto]] &lt;&gt; NoweCeny[[#This Row],[Cena + %]]</f>
        <v>0</v>
      </c>
    </row>
    <row r="780" spans="1:11" x14ac:dyDescent="0.25">
      <c r="A780" t="s">
        <v>1310</v>
      </c>
      <c r="B780" t="s">
        <v>1265</v>
      </c>
      <c r="C780" s="4" t="s">
        <v>3069</v>
      </c>
      <c r="D780" s="4" t="s">
        <v>3056</v>
      </c>
      <c r="E7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0" s="1">
        <v>5981.74</v>
      </c>
      <c r="G780" s="7">
        <v>0.03</v>
      </c>
      <c r="H780" s="11">
        <v>6161.19</v>
      </c>
      <c r="I780" s="13">
        <v>6161.19</v>
      </c>
      <c r="J780" s="9">
        <f>NoweCeny[[#This Row],[Nowa cena netto]]/NoweCeny[[#This Row],[Stara cena netto]] - 1</f>
        <v>2.9999632214038119E-2</v>
      </c>
      <c r="K780" t="b">
        <f>NoweCeny[[#This Row],[Nowa cena netto]] &lt;&gt; NoweCeny[[#This Row],[Cena + %]]</f>
        <v>0</v>
      </c>
    </row>
    <row r="781" spans="1:11" x14ac:dyDescent="0.25">
      <c r="A781" t="s">
        <v>1311</v>
      </c>
      <c r="B781" t="s">
        <v>1312</v>
      </c>
      <c r="C781" s="4" t="s">
        <v>3069</v>
      </c>
      <c r="D781" s="4" t="s">
        <v>3056</v>
      </c>
      <c r="E7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1" s="1">
        <v>305.23</v>
      </c>
      <c r="G781" s="7">
        <v>0.03</v>
      </c>
      <c r="H781" s="11">
        <v>314.39</v>
      </c>
      <c r="I781" s="13">
        <v>314.39</v>
      </c>
      <c r="J781" s="9">
        <f>NoweCeny[[#This Row],[Nowa cena netto]]/NoweCeny[[#This Row],[Stara cena netto]] - 1</f>
        <v>3.0010156275595445E-2</v>
      </c>
      <c r="K781" t="b">
        <f>NoweCeny[[#This Row],[Nowa cena netto]] &lt;&gt; NoweCeny[[#This Row],[Cena + %]]</f>
        <v>0</v>
      </c>
    </row>
    <row r="782" spans="1:11" x14ac:dyDescent="0.25">
      <c r="A782" t="s">
        <v>1313</v>
      </c>
      <c r="B782" t="s">
        <v>1314</v>
      </c>
      <c r="C782" s="4" t="s">
        <v>3069</v>
      </c>
      <c r="D782" s="4" t="s">
        <v>3056</v>
      </c>
      <c r="E7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2" s="1">
        <v>418</v>
      </c>
      <c r="G782" s="7">
        <v>0.03</v>
      </c>
      <c r="H782" s="11">
        <v>430.54</v>
      </c>
      <c r="I782" s="13">
        <v>430.54</v>
      </c>
      <c r="J782" s="9">
        <f>NoweCeny[[#This Row],[Nowa cena netto]]/NoweCeny[[#This Row],[Stara cena netto]] - 1</f>
        <v>3.0000000000000027E-2</v>
      </c>
      <c r="K782" t="b">
        <f>NoweCeny[[#This Row],[Nowa cena netto]] &lt;&gt; NoweCeny[[#This Row],[Cena + %]]</f>
        <v>0</v>
      </c>
    </row>
    <row r="783" spans="1:11" x14ac:dyDescent="0.25">
      <c r="A783" t="s">
        <v>1315</v>
      </c>
      <c r="B783" t="s">
        <v>1314</v>
      </c>
      <c r="C783" s="4" t="s">
        <v>3069</v>
      </c>
      <c r="D783" s="4" t="s">
        <v>3056</v>
      </c>
      <c r="E7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3" s="1">
        <v>557.32000000000005</v>
      </c>
      <c r="G783" s="7">
        <v>0.03</v>
      </c>
      <c r="H783" s="11">
        <v>574.04</v>
      </c>
      <c r="I783" s="13">
        <v>574.04</v>
      </c>
      <c r="J783" s="9">
        <f>NoweCeny[[#This Row],[Nowa cena netto]]/NoweCeny[[#This Row],[Stara cena netto]] - 1</f>
        <v>3.0000717720519487E-2</v>
      </c>
      <c r="K783" t="b">
        <f>NoweCeny[[#This Row],[Nowa cena netto]] &lt;&gt; NoweCeny[[#This Row],[Cena + %]]</f>
        <v>0</v>
      </c>
    </row>
    <row r="784" spans="1:11" x14ac:dyDescent="0.25">
      <c r="A784" t="s">
        <v>1316</v>
      </c>
      <c r="B784" t="s">
        <v>1314</v>
      </c>
      <c r="C784" s="4" t="s">
        <v>3069</v>
      </c>
      <c r="D784" s="4" t="s">
        <v>3056</v>
      </c>
      <c r="E7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4" s="1">
        <v>790.64</v>
      </c>
      <c r="G784" s="7">
        <v>0.03</v>
      </c>
      <c r="H784" s="11">
        <v>814.36</v>
      </c>
      <c r="I784" s="13">
        <v>814.36</v>
      </c>
      <c r="J784" s="9">
        <f>NoweCeny[[#This Row],[Nowa cena netto]]/NoweCeny[[#This Row],[Stara cena netto]] - 1</f>
        <v>3.0001011838510561E-2</v>
      </c>
      <c r="K784" t="b">
        <f>NoweCeny[[#This Row],[Nowa cena netto]] &lt;&gt; NoweCeny[[#This Row],[Cena + %]]</f>
        <v>0</v>
      </c>
    </row>
    <row r="785" spans="1:11" x14ac:dyDescent="0.25">
      <c r="A785" t="s">
        <v>1317</v>
      </c>
      <c r="B785" t="s">
        <v>1314</v>
      </c>
      <c r="C785" s="4" t="s">
        <v>3069</v>
      </c>
      <c r="D785" s="4" t="s">
        <v>3056</v>
      </c>
      <c r="E7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5" s="1">
        <v>2043.07</v>
      </c>
      <c r="G785" s="7">
        <v>0.03</v>
      </c>
      <c r="H785" s="11">
        <v>2104.36</v>
      </c>
      <c r="I785" s="13">
        <v>2104.36</v>
      </c>
      <c r="J785" s="9">
        <f>NoweCeny[[#This Row],[Nowa cena netto]]/NoweCeny[[#This Row],[Stara cena netto]] - 1</f>
        <v>2.99989721350713E-2</v>
      </c>
      <c r="K785" t="b">
        <f>NoweCeny[[#This Row],[Nowa cena netto]] &lt;&gt; NoweCeny[[#This Row],[Cena + %]]</f>
        <v>0</v>
      </c>
    </row>
    <row r="786" spans="1:11" x14ac:dyDescent="0.25">
      <c r="A786" t="s">
        <v>1318</v>
      </c>
      <c r="B786" t="s">
        <v>1314</v>
      </c>
      <c r="C786" s="4" t="s">
        <v>3069</v>
      </c>
      <c r="D786" s="4" t="s">
        <v>3056</v>
      </c>
      <c r="E7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6" s="1">
        <v>2043.07</v>
      </c>
      <c r="G786" s="7">
        <v>0.03</v>
      </c>
      <c r="H786" s="11">
        <v>2104.36</v>
      </c>
      <c r="I786" s="13">
        <v>2104.36</v>
      </c>
      <c r="J786" s="9">
        <f>NoweCeny[[#This Row],[Nowa cena netto]]/NoweCeny[[#This Row],[Stara cena netto]] - 1</f>
        <v>2.99989721350713E-2</v>
      </c>
      <c r="K786" t="b">
        <f>NoweCeny[[#This Row],[Nowa cena netto]] &lt;&gt; NoweCeny[[#This Row],[Cena + %]]</f>
        <v>0</v>
      </c>
    </row>
    <row r="787" spans="1:11" x14ac:dyDescent="0.25">
      <c r="A787" t="s">
        <v>1319</v>
      </c>
      <c r="B787" t="s">
        <v>1314</v>
      </c>
      <c r="C787" s="4" t="s">
        <v>3069</v>
      </c>
      <c r="D787" s="4" t="s">
        <v>3056</v>
      </c>
      <c r="E7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7" s="1">
        <v>790.64</v>
      </c>
      <c r="G787" s="7">
        <v>0.03</v>
      </c>
      <c r="H787" s="11">
        <v>814.36</v>
      </c>
      <c r="I787" s="13">
        <v>814.36</v>
      </c>
      <c r="J787" s="9">
        <f>NoweCeny[[#This Row],[Nowa cena netto]]/NoweCeny[[#This Row],[Stara cena netto]] - 1</f>
        <v>3.0001011838510561E-2</v>
      </c>
      <c r="K787" t="b">
        <f>NoweCeny[[#This Row],[Nowa cena netto]] &lt;&gt; NoweCeny[[#This Row],[Cena + %]]</f>
        <v>0</v>
      </c>
    </row>
    <row r="788" spans="1:11" x14ac:dyDescent="0.25">
      <c r="A788" t="s">
        <v>1320</v>
      </c>
      <c r="B788" t="s">
        <v>1321</v>
      </c>
      <c r="C788" s="4" t="s">
        <v>3069</v>
      </c>
      <c r="D788" s="4" t="s">
        <v>3056</v>
      </c>
      <c r="E7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8" s="1">
        <v>641.91</v>
      </c>
      <c r="G788" s="7">
        <v>0.03</v>
      </c>
      <c r="H788" s="11">
        <v>661.17</v>
      </c>
      <c r="I788" s="13">
        <v>661.17</v>
      </c>
      <c r="J788" s="9">
        <f>NoweCeny[[#This Row],[Nowa cena netto]]/NoweCeny[[#This Row],[Stara cena netto]] - 1</f>
        <v>3.0004206197130401E-2</v>
      </c>
      <c r="K788" t="b">
        <f>NoweCeny[[#This Row],[Nowa cena netto]] &lt;&gt; NoweCeny[[#This Row],[Cena + %]]</f>
        <v>0</v>
      </c>
    </row>
    <row r="789" spans="1:11" x14ac:dyDescent="0.25">
      <c r="A789" t="s">
        <v>1322</v>
      </c>
      <c r="B789" t="s">
        <v>1321</v>
      </c>
      <c r="C789" s="4" t="s">
        <v>3069</v>
      </c>
      <c r="D789" s="4" t="s">
        <v>3056</v>
      </c>
      <c r="E7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89" s="1">
        <v>676.31</v>
      </c>
      <c r="G789" s="7">
        <v>0.03</v>
      </c>
      <c r="H789" s="11">
        <v>696.6</v>
      </c>
      <c r="I789" s="13">
        <v>696.6</v>
      </c>
      <c r="J789" s="9">
        <f>NoweCeny[[#This Row],[Nowa cena netto]]/NoweCeny[[#This Row],[Stara cena netto]] - 1</f>
        <v>3.0001035028315526E-2</v>
      </c>
      <c r="K789" t="b">
        <f>NoweCeny[[#This Row],[Nowa cena netto]] &lt;&gt; NoweCeny[[#This Row],[Cena + %]]</f>
        <v>0</v>
      </c>
    </row>
    <row r="790" spans="1:11" x14ac:dyDescent="0.25">
      <c r="A790" t="s">
        <v>1323</v>
      </c>
      <c r="B790" t="s">
        <v>1321</v>
      </c>
      <c r="C790" s="4" t="s">
        <v>3069</v>
      </c>
      <c r="D790" s="4" t="s">
        <v>3056</v>
      </c>
      <c r="E7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0" s="1">
        <v>780.42</v>
      </c>
      <c r="G790" s="7">
        <v>0.03</v>
      </c>
      <c r="H790" s="11">
        <v>803.83</v>
      </c>
      <c r="I790" s="13">
        <v>803.83</v>
      </c>
      <c r="J790" s="9">
        <f>NoweCeny[[#This Row],[Nowa cena netto]]/NoweCeny[[#This Row],[Stara cena netto]] - 1</f>
        <v>2.9996668460572584E-2</v>
      </c>
      <c r="K790" t="b">
        <f>NoweCeny[[#This Row],[Nowa cena netto]] &lt;&gt; NoweCeny[[#This Row],[Cena + %]]</f>
        <v>0</v>
      </c>
    </row>
    <row r="791" spans="1:11" x14ac:dyDescent="0.25">
      <c r="A791" t="s">
        <v>1324</v>
      </c>
      <c r="B791" t="s">
        <v>1325</v>
      </c>
      <c r="C791" s="4" t="s">
        <v>3069</v>
      </c>
      <c r="D791" s="4" t="s">
        <v>3056</v>
      </c>
      <c r="E7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1" s="1">
        <v>2895.57</v>
      </c>
      <c r="G791" s="7">
        <v>0.03</v>
      </c>
      <c r="H791" s="11">
        <v>2982.44</v>
      </c>
      <c r="I791" s="13">
        <v>2982.44</v>
      </c>
      <c r="J791" s="9">
        <f>NoweCeny[[#This Row],[Nowa cena netto]]/NoweCeny[[#This Row],[Stara cena netto]] - 1</f>
        <v>3.0001001529923244E-2</v>
      </c>
      <c r="K791" t="b">
        <f>NoweCeny[[#This Row],[Nowa cena netto]] &lt;&gt; NoweCeny[[#This Row],[Cena + %]]</f>
        <v>0</v>
      </c>
    </row>
    <row r="792" spans="1:11" x14ac:dyDescent="0.25">
      <c r="A792" t="s">
        <v>1326</v>
      </c>
      <c r="B792" t="s">
        <v>1327</v>
      </c>
      <c r="C792" s="4" t="s">
        <v>3069</v>
      </c>
      <c r="D792" s="4" t="s">
        <v>3056</v>
      </c>
      <c r="E7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2" s="1">
        <v>732.48</v>
      </c>
      <c r="G792" s="7">
        <v>0.03</v>
      </c>
      <c r="H792" s="11">
        <v>754.45</v>
      </c>
      <c r="I792" s="13">
        <v>754.45</v>
      </c>
      <c r="J792" s="9">
        <f>NoweCeny[[#This Row],[Nowa cena netto]]/NoweCeny[[#This Row],[Stara cena netto]] - 1</f>
        <v>2.9993993010048126E-2</v>
      </c>
      <c r="K792" t="b">
        <f>NoweCeny[[#This Row],[Nowa cena netto]] &lt;&gt; NoweCeny[[#This Row],[Cena + %]]</f>
        <v>0</v>
      </c>
    </row>
    <row r="793" spans="1:11" x14ac:dyDescent="0.25">
      <c r="A793" t="s">
        <v>1328</v>
      </c>
      <c r="B793" t="s">
        <v>1327</v>
      </c>
      <c r="C793" s="4" t="s">
        <v>3069</v>
      </c>
      <c r="D793" s="4" t="s">
        <v>3056</v>
      </c>
      <c r="E7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3" s="1">
        <v>894.21</v>
      </c>
      <c r="G793" s="7">
        <v>0.03</v>
      </c>
      <c r="H793" s="11">
        <v>921.04</v>
      </c>
      <c r="I793" s="13">
        <v>921.04</v>
      </c>
      <c r="J793" s="9">
        <f>NoweCeny[[#This Row],[Nowa cena netto]]/NoweCeny[[#This Row],[Stara cena netto]] - 1</f>
        <v>3.0004137730510694E-2</v>
      </c>
      <c r="K793" t="b">
        <f>NoweCeny[[#This Row],[Nowa cena netto]] &lt;&gt; NoweCeny[[#This Row],[Cena + %]]</f>
        <v>0</v>
      </c>
    </row>
    <row r="794" spans="1:11" x14ac:dyDescent="0.25">
      <c r="A794" t="s">
        <v>1329</v>
      </c>
      <c r="B794" t="s">
        <v>1330</v>
      </c>
      <c r="C794" s="4" t="s">
        <v>3069</v>
      </c>
      <c r="D794" s="4" t="s">
        <v>3056</v>
      </c>
      <c r="E7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4" s="1">
        <v>14461.2</v>
      </c>
      <c r="G794" s="7">
        <v>0.03</v>
      </c>
      <c r="H794" s="11">
        <v>14895.04</v>
      </c>
      <c r="I794" s="13">
        <v>14895.04</v>
      </c>
      <c r="J794" s="9">
        <f>NoweCeny[[#This Row],[Nowa cena netto]]/NoweCeny[[#This Row],[Stara cena netto]] - 1</f>
        <v>3.0000276602218268E-2</v>
      </c>
      <c r="K794" t="b">
        <f>NoweCeny[[#This Row],[Nowa cena netto]] &lt;&gt; NoweCeny[[#This Row],[Cena + %]]</f>
        <v>0</v>
      </c>
    </row>
    <row r="795" spans="1:11" x14ac:dyDescent="0.25">
      <c r="A795" t="s">
        <v>1331</v>
      </c>
      <c r="B795" t="s">
        <v>1330</v>
      </c>
      <c r="C795" s="4" t="s">
        <v>3069</v>
      </c>
      <c r="D795" s="4" t="s">
        <v>3056</v>
      </c>
      <c r="E7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5" s="1">
        <v>15639.52</v>
      </c>
      <c r="G795" s="7">
        <v>0.03</v>
      </c>
      <c r="H795" s="11">
        <v>16108.71</v>
      </c>
      <c r="I795" s="13">
        <v>16108.71</v>
      </c>
      <c r="J795" s="9">
        <f>NoweCeny[[#This Row],[Nowa cena netto]]/NoweCeny[[#This Row],[Stara cena netto]] - 1</f>
        <v>3.0000281338557588E-2</v>
      </c>
      <c r="K795" t="b">
        <f>NoweCeny[[#This Row],[Nowa cena netto]] &lt;&gt; NoweCeny[[#This Row],[Cena + %]]</f>
        <v>0</v>
      </c>
    </row>
    <row r="796" spans="1:11" x14ac:dyDescent="0.25">
      <c r="A796" t="s">
        <v>1332</v>
      </c>
      <c r="B796" t="s">
        <v>1330</v>
      </c>
      <c r="C796" s="4" t="s">
        <v>3069</v>
      </c>
      <c r="D796" s="4" t="s">
        <v>3056</v>
      </c>
      <c r="E7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6" s="1">
        <v>14461.2</v>
      </c>
      <c r="G796" s="7">
        <v>0.03</v>
      </c>
      <c r="H796" s="11">
        <v>14895.04</v>
      </c>
      <c r="I796" s="13">
        <v>14895.04</v>
      </c>
      <c r="J796" s="9">
        <f>NoweCeny[[#This Row],[Nowa cena netto]]/NoweCeny[[#This Row],[Stara cena netto]] - 1</f>
        <v>3.0000276602218268E-2</v>
      </c>
      <c r="K796" t="b">
        <f>NoweCeny[[#This Row],[Nowa cena netto]] &lt;&gt; NoweCeny[[#This Row],[Cena + %]]</f>
        <v>0</v>
      </c>
    </row>
    <row r="797" spans="1:11" x14ac:dyDescent="0.25">
      <c r="A797" t="s">
        <v>1333</v>
      </c>
      <c r="B797" t="s">
        <v>1330</v>
      </c>
      <c r="C797" s="4" t="s">
        <v>3069</v>
      </c>
      <c r="D797" s="4" t="s">
        <v>3056</v>
      </c>
      <c r="E7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7" s="1">
        <v>15639.52</v>
      </c>
      <c r="G797" s="7">
        <v>0.03</v>
      </c>
      <c r="H797" s="11">
        <v>16108.71</v>
      </c>
      <c r="I797" s="13">
        <v>16108.71</v>
      </c>
      <c r="J797" s="9">
        <f>NoweCeny[[#This Row],[Nowa cena netto]]/NoweCeny[[#This Row],[Stara cena netto]] - 1</f>
        <v>3.0000281338557588E-2</v>
      </c>
      <c r="K797" t="b">
        <f>NoweCeny[[#This Row],[Nowa cena netto]] &lt;&gt; NoweCeny[[#This Row],[Cena + %]]</f>
        <v>0</v>
      </c>
    </row>
    <row r="798" spans="1:11" x14ac:dyDescent="0.25">
      <c r="A798" t="s">
        <v>1334</v>
      </c>
      <c r="B798" t="s">
        <v>1335</v>
      </c>
      <c r="C798" s="4" t="s">
        <v>3069</v>
      </c>
      <c r="D798" s="4" t="s">
        <v>3056</v>
      </c>
      <c r="E7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8" s="1">
        <v>24.14</v>
      </c>
      <c r="G798" s="7">
        <v>0.03</v>
      </c>
      <c r="H798" s="11">
        <v>24.86</v>
      </c>
      <c r="I798" s="13">
        <v>24.86</v>
      </c>
      <c r="J798" s="9">
        <f>NoweCeny[[#This Row],[Nowa cena netto]]/NoweCeny[[#This Row],[Stara cena netto]] - 1</f>
        <v>2.9826014913007404E-2</v>
      </c>
      <c r="K798" t="b">
        <f>NoweCeny[[#This Row],[Nowa cena netto]] &lt;&gt; NoweCeny[[#This Row],[Cena + %]]</f>
        <v>0</v>
      </c>
    </row>
    <row r="799" spans="1:11" x14ac:dyDescent="0.25">
      <c r="A799" t="s">
        <v>1336</v>
      </c>
      <c r="B799" t="s">
        <v>1337</v>
      </c>
      <c r="C799" s="4" t="s">
        <v>3069</v>
      </c>
      <c r="D799" s="4" t="s">
        <v>3056</v>
      </c>
      <c r="E7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799" s="1">
        <v>24.14</v>
      </c>
      <c r="G799" s="7">
        <v>0.03</v>
      </c>
      <c r="H799" s="11">
        <v>24.86</v>
      </c>
      <c r="I799" s="13">
        <v>24.86</v>
      </c>
      <c r="J799" s="9">
        <f>NoweCeny[[#This Row],[Nowa cena netto]]/NoweCeny[[#This Row],[Stara cena netto]] - 1</f>
        <v>2.9826014913007404E-2</v>
      </c>
      <c r="K799" t="b">
        <f>NoweCeny[[#This Row],[Nowa cena netto]] &lt;&gt; NoweCeny[[#This Row],[Cena + %]]</f>
        <v>0</v>
      </c>
    </row>
    <row r="800" spans="1:11" x14ac:dyDescent="0.25">
      <c r="A800" t="s">
        <v>1338</v>
      </c>
      <c r="B800" t="s">
        <v>1339</v>
      </c>
      <c r="C800" s="4" t="s">
        <v>3069</v>
      </c>
      <c r="D800" s="4" t="s">
        <v>3056</v>
      </c>
      <c r="E8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0" s="1">
        <v>24.14</v>
      </c>
      <c r="G800" s="7">
        <v>0.03</v>
      </c>
      <c r="H800" s="11">
        <v>24.86</v>
      </c>
      <c r="I800" s="13">
        <v>24.86</v>
      </c>
      <c r="J800" s="9">
        <f>NoweCeny[[#This Row],[Nowa cena netto]]/NoweCeny[[#This Row],[Stara cena netto]] - 1</f>
        <v>2.9826014913007404E-2</v>
      </c>
      <c r="K800" t="b">
        <f>NoweCeny[[#This Row],[Nowa cena netto]] &lt;&gt; NoweCeny[[#This Row],[Cena + %]]</f>
        <v>0</v>
      </c>
    </row>
    <row r="801" spans="1:11" x14ac:dyDescent="0.25">
      <c r="A801" t="s">
        <v>1340</v>
      </c>
      <c r="B801" t="s">
        <v>1341</v>
      </c>
      <c r="C801" s="4" t="s">
        <v>3069</v>
      </c>
      <c r="D801" s="4" t="s">
        <v>3056</v>
      </c>
      <c r="E8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1" s="1">
        <v>27.37</v>
      </c>
      <c r="G801" s="7">
        <v>0.03</v>
      </c>
      <c r="H801" s="11">
        <v>28.19</v>
      </c>
      <c r="I801" s="13">
        <v>28.19</v>
      </c>
      <c r="J801" s="9">
        <f>NoweCeny[[#This Row],[Nowa cena netto]]/NoweCeny[[#This Row],[Stara cena netto]] - 1</f>
        <v>2.9959810010960819E-2</v>
      </c>
      <c r="K801" t="b">
        <f>NoweCeny[[#This Row],[Nowa cena netto]] &lt;&gt; NoweCeny[[#This Row],[Cena + %]]</f>
        <v>0</v>
      </c>
    </row>
    <row r="802" spans="1:11" x14ac:dyDescent="0.25">
      <c r="A802" t="s">
        <v>1342</v>
      </c>
      <c r="B802" t="s">
        <v>1343</v>
      </c>
      <c r="C802" s="4" t="s">
        <v>3069</v>
      </c>
      <c r="D802" s="4" t="s">
        <v>3056</v>
      </c>
      <c r="E8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2" s="1">
        <v>33.81</v>
      </c>
      <c r="G802" s="7">
        <v>0.03</v>
      </c>
      <c r="H802" s="11">
        <v>34.82</v>
      </c>
      <c r="I802" s="13">
        <v>34.82</v>
      </c>
      <c r="J802" s="9">
        <f>NoweCeny[[#This Row],[Nowa cena netto]]/NoweCeny[[#This Row],[Stara cena netto]] - 1</f>
        <v>2.9872818692694425E-2</v>
      </c>
      <c r="K802" t="b">
        <f>NoweCeny[[#This Row],[Nowa cena netto]] &lt;&gt; NoweCeny[[#This Row],[Cena + %]]</f>
        <v>0</v>
      </c>
    </row>
    <row r="803" spans="1:11" x14ac:dyDescent="0.25">
      <c r="A803" t="s">
        <v>1344</v>
      </c>
      <c r="B803" t="s">
        <v>1345</v>
      </c>
      <c r="C803" s="4" t="s">
        <v>3069</v>
      </c>
      <c r="D803" s="4" t="s">
        <v>3056</v>
      </c>
      <c r="E8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3" s="1">
        <v>40.28</v>
      </c>
      <c r="G803" s="7">
        <v>0.03</v>
      </c>
      <c r="H803" s="11">
        <v>41.49</v>
      </c>
      <c r="I803" s="13">
        <v>41.49</v>
      </c>
      <c r="J803" s="9">
        <f>NoweCeny[[#This Row],[Nowa cena netto]]/NoweCeny[[#This Row],[Stara cena netto]] - 1</f>
        <v>3.0039721946375497E-2</v>
      </c>
      <c r="K803" t="b">
        <f>NoweCeny[[#This Row],[Nowa cena netto]] &lt;&gt; NoweCeny[[#This Row],[Cena + %]]</f>
        <v>0</v>
      </c>
    </row>
    <row r="804" spans="1:11" x14ac:dyDescent="0.25">
      <c r="A804" t="s">
        <v>1346</v>
      </c>
      <c r="B804" t="s">
        <v>1347</v>
      </c>
      <c r="C804" s="4" t="s">
        <v>3069</v>
      </c>
      <c r="D804" s="4" t="s">
        <v>3056</v>
      </c>
      <c r="E8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4" s="1">
        <v>49.18</v>
      </c>
      <c r="G804" s="7">
        <v>0.03</v>
      </c>
      <c r="H804" s="11">
        <v>50.66</v>
      </c>
      <c r="I804" s="13">
        <v>50.66</v>
      </c>
      <c r="J804" s="9">
        <f>NoweCeny[[#This Row],[Nowa cena netto]]/NoweCeny[[#This Row],[Stara cena netto]] - 1</f>
        <v>3.009353395689307E-2</v>
      </c>
      <c r="K804" t="b">
        <f>NoweCeny[[#This Row],[Nowa cena netto]] &lt;&gt; NoweCeny[[#This Row],[Cena + %]]</f>
        <v>0</v>
      </c>
    </row>
    <row r="805" spans="1:11" x14ac:dyDescent="0.25">
      <c r="A805" t="s">
        <v>1348</v>
      </c>
      <c r="B805" t="s">
        <v>1349</v>
      </c>
      <c r="C805" s="4" t="s">
        <v>3069</v>
      </c>
      <c r="D805" s="4" t="s">
        <v>3056</v>
      </c>
      <c r="E8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5" s="1">
        <v>62.72</v>
      </c>
      <c r="G805" s="7">
        <v>0.03</v>
      </c>
      <c r="H805" s="11">
        <v>64.599999999999994</v>
      </c>
      <c r="I805" s="13">
        <v>64.599999999999994</v>
      </c>
      <c r="J805" s="9">
        <f>NoweCeny[[#This Row],[Nowa cena netto]]/NoweCeny[[#This Row],[Stara cena netto]] - 1</f>
        <v>2.9974489795918213E-2</v>
      </c>
      <c r="K805" t="b">
        <f>NoweCeny[[#This Row],[Nowa cena netto]] &lt;&gt; NoweCeny[[#This Row],[Cena + %]]</f>
        <v>0</v>
      </c>
    </row>
    <row r="806" spans="1:11" x14ac:dyDescent="0.25">
      <c r="A806" t="s">
        <v>1350</v>
      </c>
      <c r="B806" t="s">
        <v>1351</v>
      </c>
      <c r="C806" s="4" t="s">
        <v>3069</v>
      </c>
      <c r="D806" s="4" t="s">
        <v>3056</v>
      </c>
      <c r="E8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6" s="1">
        <v>65.94</v>
      </c>
      <c r="G806" s="7">
        <v>0.03</v>
      </c>
      <c r="H806" s="11">
        <v>67.92</v>
      </c>
      <c r="I806" s="13">
        <v>67.92</v>
      </c>
      <c r="J806" s="9">
        <f>NoweCeny[[#This Row],[Nowa cena netto]]/NoweCeny[[#This Row],[Stara cena netto]] - 1</f>
        <v>3.0027297543221199E-2</v>
      </c>
      <c r="K806" t="b">
        <f>NoweCeny[[#This Row],[Nowa cena netto]] &lt;&gt; NoweCeny[[#This Row],[Cena + %]]</f>
        <v>0</v>
      </c>
    </row>
    <row r="807" spans="1:11" x14ac:dyDescent="0.25">
      <c r="A807" t="s">
        <v>1352</v>
      </c>
      <c r="B807" t="s">
        <v>1353</v>
      </c>
      <c r="C807" s="4" t="s">
        <v>3069</v>
      </c>
      <c r="D807" s="4" t="s">
        <v>3056</v>
      </c>
      <c r="E8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7" s="1">
        <v>126.58</v>
      </c>
      <c r="G807" s="7">
        <v>0.03</v>
      </c>
      <c r="H807" s="11">
        <v>130.38</v>
      </c>
      <c r="I807" s="13">
        <v>130.38</v>
      </c>
      <c r="J807" s="9">
        <f>NoweCeny[[#This Row],[Nowa cena netto]]/NoweCeny[[#This Row],[Stara cena netto]] - 1</f>
        <v>3.0020540369726678E-2</v>
      </c>
      <c r="K807" t="b">
        <f>NoweCeny[[#This Row],[Nowa cena netto]] &lt;&gt; NoweCeny[[#This Row],[Cena + %]]</f>
        <v>0</v>
      </c>
    </row>
    <row r="808" spans="1:11" x14ac:dyDescent="0.25">
      <c r="A808" t="s">
        <v>1354</v>
      </c>
      <c r="B808" t="s">
        <v>1355</v>
      </c>
      <c r="C808" s="4" t="s">
        <v>3069</v>
      </c>
      <c r="D808" s="4" t="s">
        <v>3056</v>
      </c>
      <c r="E8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8" s="1">
        <v>235.89</v>
      </c>
      <c r="G808" s="7">
        <v>0.03</v>
      </c>
      <c r="H808" s="11">
        <v>242.97</v>
      </c>
      <c r="I808" s="13">
        <v>242.97</v>
      </c>
      <c r="J808" s="9">
        <f>NoweCeny[[#This Row],[Nowa cena netto]]/NoweCeny[[#This Row],[Stara cena netto]] - 1</f>
        <v>3.0013989571410438E-2</v>
      </c>
      <c r="K808" t="b">
        <f>NoweCeny[[#This Row],[Nowa cena netto]] &lt;&gt; NoweCeny[[#This Row],[Cena + %]]</f>
        <v>0</v>
      </c>
    </row>
    <row r="809" spans="1:11" x14ac:dyDescent="0.25">
      <c r="A809" t="s">
        <v>1356</v>
      </c>
      <c r="B809" t="s">
        <v>1357</v>
      </c>
      <c r="C809" s="4" t="s">
        <v>3069</v>
      </c>
      <c r="D809" s="4" t="s">
        <v>3056</v>
      </c>
      <c r="E8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09" s="1">
        <v>235.89</v>
      </c>
      <c r="G809" s="7">
        <v>0.03</v>
      </c>
      <c r="H809" s="11">
        <v>242.97</v>
      </c>
      <c r="I809" s="13">
        <v>242.97</v>
      </c>
      <c r="J809" s="9">
        <f>NoweCeny[[#This Row],[Nowa cena netto]]/NoweCeny[[#This Row],[Stara cena netto]] - 1</f>
        <v>3.0013989571410438E-2</v>
      </c>
      <c r="K809" t="b">
        <f>NoweCeny[[#This Row],[Nowa cena netto]] &lt;&gt; NoweCeny[[#This Row],[Cena + %]]</f>
        <v>0</v>
      </c>
    </row>
    <row r="810" spans="1:11" x14ac:dyDescent="0.25">
      <c r="A810" t="s">
        <v>1358</v>
      </c>
      <c r="B810" t="s">
        <v>1359</v>
      </c>
      <c r="C810" s="4" t="s">
        <v>3069</v>
      </c>
      <c r="D810" s="4" t="s">
        <v>3056</v>
      </c>
      <c r="E8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0" s="1">
        <v>235.89</v>
      </c>
      <c r="G810" s="7">
        <v>0.03</v>
      </c>
      <c r="H810" s="11">
        <v>242.97</v>
      </c>
      <c r="I810" s="13">
        <v>242.97</v>
      </c>
      <c r="J810" s="9">
        <f>NoweCeny[[#This Row],[Nowa cena netto]]/NoweCeny[[#This Row],[Stara cena netto]] - 1</f>
        <v>3.0013989571410438E-2</v>
      </c>
      <c r="K810" t="b">
        <f>NoweCeny[[#This Row],[Nowa cena netto]] &lt;&gt; NoweCeny[[#This Row],[Cena + %]]</f>
        <v>0</v>
      </c>
    </row>
    <row r="811" spans="1:11" x14ac:dyDescent="0.25">
      <c r="A811" t="s">
        <v>1360</v>
      </c>
      <c r="B811" t="s">
        <v>1361</v>
      </c>
      <c r="C811" s="4" t="s">
        <v>3069</v>
      </c>
      <c r="D811" s="4" t="s">
        <v>3056</v>
      </c>
      <c r="E8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1" s="1">
        <v>235.89</v>
      </c>
      <c r="G811" s="7">
        <v>0.03</v>
      </c>
      <c r="H811" s="11">
        <v>242.97</v>
      </c>
      <c r="I811" s="13">
        <v>242.97</v>
      </c>
      <c r="J811" s="9">
        <f>NoweCeny[[#This Row],[Nowa cena netto]]/NoweCeny[[#This Row],[Stara cena netto]] - 1</f>
        <v>3.0013989571410438E-2</v>
      </c>
      <c r="K811" t="b">
        <f>NoweCeny[[#This Row],[Nowa cena netto]] &lt;&gt; NoweCeny[[#This Row],[Cena + %]]</f>
        <v>0</v>
      </c>
    </row>
    <row r="812" spans="1:11" x14ac:dyDescent="0.25">
      <c r="A812" t="s">
        <v>1362</v>
      </c>
      <c r="B812" t="s">
        <v>1363</v>
      </c>
      <c r="C812" s="4" t="s">
        <v>3069</v>
      </c>
      <c r="D812" s="4" t="s">
        <v>3056</v>
      </c>
      <c r="E8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2" s="1">
        <v>235.89</v>
      </c>
      <c r="G812" s="7">
        <v>0.03</v>
      </c>
      <c r="H812" s="11">
        <v>242.97</v>
      </c>
      <c r="I812" s="13">
        <v>242.97</v>
      </c>
      <c r="J812" s="9">
        <f>NoweCeny[[#This Row],[Nowa cena netto]]/NoweCeny[[#This Row],[Stara cena netto]] - 1</f>
        <v>3.0013989571410438E-2</v>
      </c>
      <c r="K812" t="b">
        <f>NoweCeny[[#This Row],[Nowa cena netto]] &lt;&gt; NoweCeny[[#This Row],[Cena + %]]</f>
        <v>0</v>
      </c>
    </row>
    <row r="813" spans="1:11" x14ac:dyDescent="0.25">
      <c r="A813" t="s">
        <v>1364</v>
      </c>
      <c r="B813" t="s">
        <v>1365</v>
      </c>
      <c r="C813" s="4" t="s">
        <v>3069</v>
      </c>
      <c r="D813" s="4" t="s">
        <v>3056</v>
      </c>
      <c r="E8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3" s="1">
        <v>182.94</v>
      </c>
      <c r="G813" s="7">
        <v>0.03</v>
      </c>
      <c r="H813" s="11">
        <v>188.43</v>
      </c>
      <c r="I813" s="13">
        <v>188.43</v>
      </c>
      <c r="J813" s="9">
        <f>NoweCeny[[#This Row],[Nowa cena netto]]/NoweCeny[[#This Row],[Stara cena netto]] - 1</f>
        <v>3.0009839291571083E-2</v>
      </c>
      <c r="K813" t="b">
        <f>NoweCeny[[#This Row],[Nowa cena netto]] &lt;&gt; NoweCeny[[#This Row],[Cena + %]]</f>
        <v>0</v>
      </c>
    </row>
    <row r="814" spans="1:11" x14ac:dyDescent="0.25">
      <c r="A814" t="s">
        <v>1366</v>
      </c>
      <c r="B814" t="s">
        <v>1367</v>
      </c>
      <c r="C814" s="4" t="s">
        <v>3069</v>
      </c>
      <c r="D814" s="4" t="s">
        <v>3056</v>
      </c>
      <c r="E8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4" s="1">
        <v>182.94</v>
      </c>
      <c r="G814" s="7">
        <v>0.03</v>
      </c>
      <c r="H814" s="11">
        <v>188.43</v>
      </c>
      <c r="I814" s="13">
        <v>188.43</v>
      </c>
      <c r="J814" s="9">
        <f>NoweCeny[[#This Row],[Nowa cena netto]]/NoweCeny[[#This Row],[Stara cena netto]] - 1</f>
        <v>3.0009839291571083E-2</v>
      </c>
      <c r="K814" t="b">
        <f>NoweCeny[[#This Row],[Nowa cena netto]] &lt;&gt; NoweCeny[[#This Row],[Cena + %]]</f>
        <v>0</v>
      </c>
    </row>
    <row r="815" spans="1:11" x14ac:dyDescent="0.25">
      <c r="A815" t="s">
        <v>1368</v>
      </c>
      <c r="B815" t="s">
        <v>1369</v>
      </c>
      <c r="C815" s="4" t="s">
        <v>3069</v>
      </c>
      <c r="D815" s="4" t="s">
        <v>3056</v>
      </c>
      <c r="E8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5" s="1">
        <v>182.94</v>
      </c>
      <c r="G815" s="7">
        <v>0.03</v>
      </c>
      <c r="H815" s="11">
        <v>188.43</v>
      </c>
      <c r="I815" s="13">
        <v>188.43</v>
      </c>
      <c r="J815" s="9">
        <f>NoweCeny[[#This Row],[Nowa cena netto]]/NoweCeny[[#This Row],[Stara cena netto]] - 1</f>
        <v>3.0009839291571083E-2</v>
      </c>
      <c r="K815" t="b">
        <f>NoweCeny[[#This Row],[Nowa cena netto]] &lt;&gt; NoweCeny[[#This Row],[Cena + %]]</f>
        <v>0</v>
      </c>
    </row>
    <row r="816" spans="1:11" x14ac:dyDescent="0.25">
      <c r="A816" t="s">
        <v>1370</v>
      </c>
      <c r="B816" t="s">
        <v>1371</v>
      </c>
      <c r="C816" s="4" t="s">
        <v>3069</v>
      </c>
      <c r="D816" s="4" t="s">
        <v>3056</v>
      </c>
      <c r="E8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6" s="1">
        <v>182.94</v>
      </c>
      <c r="G816" s="7">
        <v>0.03</v>
      </c>
      <c r="H816" s="11">
        <v>188.43</v>
      </c>
      <c r="I816" s="13">
        <v>188.43</v>
      </c>
      <c r="J816" s="9">
        <f>NoweCeny[[#This Row],[Nowa cena netto]]/NoweCeny[[#This Row],[Stara cena netto]] - 1</f>
        <v>3.0009839291571083E-2</v>
      </c>
      <c r="K816" t="b">
        <f>NoweCeny[[#This Row],[Nowa cena netto]] &lt;&gt; NoweCeny[[#This Row],[Cena + %]]</f>
        <v>0</v>
      </c>
    </row>
    <row r="817" spans="1:11" x14ac:dyDescent="0.25">
      <c r="A817" t="s">
        <v>1372</v>
      </c>
      <c r="B817" t="s">
        <v>1373</v>
      </c>
      <c r="C817" s="4" t="s">
        <v>3069</v>
      </c>
      <c r="D817" s="4" t="s">
        <v>3056</v>
      </c>
      <c r="E8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7" s="1">
        <v>182.94</v>
      </c>
      <c r="G817" s="7">
        <v>0.03</v>
      </c>
      <c r="H817" s="11">
        <v>188.43</v>
      </c>
      <c r="I817" s="13">
        <v>188.43</v>
      </c>
      <c r="J817" s="9">
        <f>NoweCeny[[#This Row],[Nowa cena netto]]/NoweCeny[[#This Row],[Stara cena netto]] - 1</f>
        <v>3.0009839291571083E-2</v>
      </c>
      <c r="K817" t="b">
        <f>NoweCeny[[#This Row],[Nowa cena netto]] &lt;&gt; NoweCeny[[#This Row],[Cena + %]]</f>
        <v>0</v>
      </c>
    </row>
    <row r="818" spans="1:11" x14ac:dyDescent="0.25">
      <c r="A818" t="s">
        <v>1374</v>
      </c>
      <c r="B818" t="s">
        <v>1375</v>
      </c>
      <c r="C818" s="4" t="s">
        <v>3069</v>
      </c>
      <c r="D818" s="4" t="s">
        <v>3056</v>
      </c>
      <c r="E8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8" s="1">
        <v>45.03</v>
      </c>
      <c r="G818" s="7">
        <v>0.03</v>
      </c>
      <c r="H818" s="11">
        <v>46.38</v>
      </c>
      <c r="I818" s="13">
        <v>46.38</v>
      </c>
      <c r="J818" s="9">
        <f>NoweCeny[[#This Row],[Nowa cena netto]]/NoweCeny[[#This Row],[Stara cena netto]] - 1</f>
        <v>2.9980013324450328E-2</v>
      </c>
      <c r="K818" t="b">
        <f>NoweCeny[[#This Row],[Nowa cena netto]] &lt;&gt; NoweCeny[[#This Row],[Cena + %]]</f>
        <v>0</v>
      </c>
    </row>
    <row r="819" spans="1:11" x14ac:dyDescent="0.25">
      <c r="A819" t="s">
        <v>1376</v>
      </c>
      <c r="B819" t="s">
        <v>1377</v>
      </c>
      <c r="C819" s="4" t="s">
        <v>3069</v>
      </c>
      <c r="D819" s="4" t="s">
        <v>3056</v>
      </c>
      <c r="E8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19" s="1">
        <v>45.03</v>
      </c>
      <c r="G819" s="7">
        <v>0.03</v>
      </c>
      <c r="H819" s="11">
        <v>46.38</v>
      </c>
      <c r="I819" s="13">
        <v>46.38</v>
      </c>
      <c r="J819" s="9">
        <f>NoweCeny[[#This Row],[Nowa cena netto]]/NoweCeny[[#This Row],[Stara cena netto]] - 1</f>
        <v>2.9980013324450328E-2</v>
      </c>
      <c r="K819" t="b">
        <f>NoweCeny[[#This Row],[Nowa cena netto]] &lt;&gt; NoweCeny[[#This Row],[Cena + %]]</f>
        <v>0</v>
      </c>
    </row>
    <row r="820" spans="1:11" x14ac:dyDescent="0.25">
      <c r="A820" t="s">
        <v>1378</v>
      </c>
      <c r="B820" t="s">
        <v>1379</v>
      </c>
      <c r="C820" s="4" t="s">
        <v>3069</v>
      </c>
      <c r="D820" s="4" t="s">
        <v>3056</v>
      </c>
      <c r="E8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0" s="1">
        <v>48.26</v>
      </c>
      <c r="G820" s="7">
        <v>0.03</v>
      </c>
      <c r="H820" s="11">
        <v>49.71</v>
      </c>
      <c r="I820" s="13">
        <v>49.71</v>
      </c>
      <c r="J820" s="9">
        <f>NoweCeny[[#This Row],[Nowa cena netto]]/NoweCeny[[#This Row],[Stara cena netto]] - 1</f>
        <v>3.0045586406962421E-2</v>
      </c>
      <c r="K820" t="b">
        <f>NoweCeny[[#This Row],[Nowa cena netto]] &lt;&gt; NoweCeny[[#This Row],[Cena + %]]</f>
        <v>0</v>
      </c>
    </row>
    <row r="821" spans="1:11" x14ac:dyDescent="0.25">
      <c r="A821" t="s">
        <v>1380</v>
      </c>
      <c r="B821" t="s">
        <v>1381</v>
      </c>
      <c r="C821" s="4" t="s">
        <v>3069</v>
      </c>
      <c r="D821" s="4" t="s">
        <v>3056</v>
      </c>
      <c r="E8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1" s="1">
        <v>48.26</v>
      </c>
      <c r="G821" s="7">
        <v>0.03</v>
      </c>
      <c r="H821" s="11">
        <v>49.71</v>
      </c>
      <c r="I821" s="13">
        <v>49.71</v>
      </c>
      <c r="J821" s="9">
        <f>NoweCeny[[#This Row],[Nowa cena netto]]/NoweCeny[[#This Row],[Stara cena netto]] - 1</f>
        <v>3.0045586406962421E-2</v>
      </c>
      <c r="K821" t="b">
        <f>NoweCeny[[#This Row],[Nowa cena netto]] &lt;&gt; NoweCeny[[#This Row],[Cena + %]]</f>
        <v>0</v>
      </c>
    </row>
    <row r="822" spans="1:11" x14ac:dyDescent="0.25">
      <c r="A822" t="s">
        <v>1382</v>
      </c>
      <c r="B822" t="s">
        <v>1383</v>
      </c>
      <c r="C822" s="4" t="s">
        <v>3069</v>
      </c>
      <c r="D822" s="4" t="s">
        <v>3056</v>
      </c>
      <c r="E8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2" s="1">
        <v>84.36</v>
      </c>
      <c r="G822" s="7">
        <v>0.03</v>
      </c>
      <c r="H822" s="11">
        <v>86.89</v>
      </c>
      <c r="I822" s="13">
        <v>86.89</v>
      </c>
      <c r="J822" s="9">
        <f>NoweCeny[[#This Row],[Nowa cena netto]]/NoweCeny[[#This Row],[Stara cena netto]] - 1</f>
        <v>2.9990516832622216E-2</v>
      </c>
      <c r="K822" t="b">
        <f>NoweCeny[[#This Row],[Nowa cena netto]] &lt;&gt; NoweCeny[[#This Row],[Cena + %]]</f>
        <v>0</v>
      </c>
    </row>
    <row r="823" spans="1:11" x14ac:dyDescent="0.25">
      <c r="A823" t="s">
        <v>1384</v>
      </c>
      <c r="B823" t="s">
        <v>1385</v>
      </c>
      <c r="C823" s="4" t="s">
        <v>3069</v>
      </c>
      <c r="D823" s="4" t="s">
        <v>3056</v>
      </c>
      <c r="E8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3" s="1">
        <v>84.36</v>
      </c>
      <c r="G823" s="7">
        <v>0.03</v>
      </c>
      <c r="H823" s="11">
        <v>86.89</v>
      </c>
      <c r="I823" s="13">
        <v>86.89</v>
      </c>
      <c r="J823" s="9">
        <f>NoweCeny[[#This Row],[Nowa cena netto]]/NoweCeny[[#This Row],[Stara cena netto]] - 1</f>
        <v>2.9990516832622216E-2</v>
      </c>
      <c r="K823" t="b">
        <f>NoweCeny[[#This Row],[Nowa cena netto]] &lt;&gt; NoweCeny[[#This Row],[Cena + %]]</f>
        <v>0</v>
      </c>
    </row>
    <row r="824" spans="1:11" x14ac:dyDescent="0.25">
      <c r="A824" t="s">
        <v>1386</v>
      </c>
      <c r="B824" t="s">
        <v>1387</v>
      </c>
      <c r="C824" s="4" t="s">
        <v>3069</v>
      </c>
      <c r="D824" s="4" t="s">
        <v>3056</v>
      </c>
      <c r="E8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4" s="1">
        <v>117.95</v>
      </c>
      <c r="G824" s="7">
        <v>0.03</v>
      </c>
      <c r="H824" s="11">
        <v>121.49</v>
      </c>
      <c r="I824" s="13">
        <v>121.49</v>
      </c>
      <c r="J824" s="9">
        <f>NoweCeny[[#This Row],[Nowa cena netto]]/NoweCeny[[#This Row],[Stara cena netto]] - 1</f>
        <v>3.0012717253073307E-2</v>
      </c>
      <c r="K824" t="b">
        <f>NoweCeny[[#This Row],[Nowa cena netto]] &lt;&gt; NoweCeny[[#This Row],[Cena + %]]</f>
        <v>0</v>
      </c>
    </row>
    <row r="825" spans="1:11" x14ac:dyDescent="0.25">
      <c r="A825" t="s">
        <v>1388</v>
      </c>
      <c r="B825" t="s">
        <v>1389</v>
      </c>
      <c r="C825" s="4" t="s">
        <v>3069</v>
      </c>
      <c r="D825" s="4" t="s">
        <v>3056</v>
      </c>
      <c r="E8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5" s="1">
        <v>117.95</v>
      </c>
      <c r="G825" s="7">
        <v>0.03</v>
      </c>
      <c r="H825" s="11">
        <v>121.49</v>
      </c>
      <c r="I825" s="13">
        <v>121.49</v>
      </c>
      <c r="J825" s="9">
        <f>NoweCeny[[#This Row],[Nowa cena netto]]/NoweCeny[[#This Row],[Stara cena netto]] - 1</f>
        <v>3.0012717253073307E-2</v>
      </c>
      <c r="K825" t="b">
        <f>NoweCeny[[#This Row],[Nowa cena netto]] &lt;&gt; NoweCeny[[#This Row],[Cena + %]]</f>
        <v>0</v>
      </c>
    </row>
    <row r="826" spans="1:11" x14ac:dyDescent="0.25">
      <c r="A826" t="s">
        <v>1390</v>
      </c>
      <c r="B826" t="s">
        <v>1391</v>
      </c>
      <c r="C826" s="4" t="s">
        <v>3069</v>
      </c>
      <c r="D826" s="4" t="s">
        <v>3056</v>
      </c>
      <c r="E8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6" s="1">
        <v>31.06</v>
      </c>
      <c r="G826" s="7">
        <v>0.03</v>
      </c>
      <c r="H826" s="11">
        <v>31.99</v>
      </c>
      <c r="I826" s="13">
        <v>31.99</v>
      </c>
      <c r="J826" s="9">
        <f>NoweCeny[[#This Row],[Nowa cena netto]]/NoweCeny[[#This Row],[Stara cena netto]] - 1</f>
        <v>2.9942047649710313E-2</v>
      </c>
      <c r="K826" t="b">
        <f>NoweCeny[[#This Row],[Nowa cena netto]] &lt;&gt; NoweCeny[[#This Row],[Cena + %]]</f>
        <v>0</v>
      </c>
    </row>
    <row r="827" spans="1:11" x14ac:dyDescent="0.25">
      <c r="A827" t="s">
        <v>1392</v>
      </c>
      <c r="B827" t="s">
        <v>1393</v>
      </c>
      <c r="C827" s="4" t="s">
        <v>3069</v>
      </c>
      <c r="D827" s="4" t="s">
        <v>3056</v>
      </c>
      <c r="E8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7" s="1">
        <v>446.21</v>
      </c>
      <c r="G827" s="7">
        <v>0.03</v>
      </c>
      <c r="H827" s="11">
        <v>459.6</v>
      </c>
      <c r="I827" s="13">
        <v>459.6</v>
      </c>
      <c r="J827" s="9">
        <f>NoweCeny[[#This Row],[Nowa cena netto]]/NoweCeny[[#This Row],[Stara cena netto]] - 1</f>
        <v>3.0008292059792607E-2</v>
      </c>
      <c r="K827" t="b">
        <f>NoweCeny[[#This Row],[Nowa cena netto]] &lt;&gt; NoweCeny[[#This Row],[Cena + %]]</f>
        <v>0</v>
      </c>
    </row>
    <row r="828" spans="1:11" x14ac:dyDescent="0.25">
      <c r="A828" t="s">
        <v>1394</v>
      </c>
      <c r="B828" t="s">
        <v>1395</v>
      </c>
      <c r="C828" s="4" t="s">
        <v>3069</v>
      </c>
      <c r="D828" s="4" t="s">
        <v>3056</v>
      </c>
      <c r="E8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8" s="1">
        <v>31.06</v>
      </c>
      <c r="G828" s="7">
        <v>0.03</v>
      </c>
      <c r="H828" s="11">
        <v>31.99</v>
      </c>
      <c r="I828" s="13">
        <v>31.99</v>
      </c>
      <c r="J828" s="9">
        <f>NoweCeny[[#This Row],[Nowa cena netto]]/NoweCeny[[#This Row],[Stara cena netto]] - 1</f>
        <v>2.9942047649710313E-2</v>
      </c>
      <c r="K828" t="b">
        <f>NoweCeny[[#This Row],[Nowa cena netto]] &lt;&gt; NoweCeny[[#This Row],[Cena + %]]</f>
        <v>0</v>
      </c>
    </row>
    <row r="829" spans="1:11" x14ac:dyDescent="0.25">
      <c r="A829" t="s">
        <v>1396</v>
      </c>
      <c r="B829" t="s">
        <v>1397</v>
      </c>
      <c r="C829" s="4" t="s">
        <v>3069</v>
      </c>
      <c r="D829" s="4" t="s">
        <v>3056</v>
      </c>
      <c r="E8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29" s="1">
        <v>95.33</v>
      </c>
      <c r="G829" s="7">
        <v>0.03</v>
      </c>
      <c r="H829" s="11">
        <v>98.19</v>
      </c>
      <c r="I829" s="13">
        <v>98.19</v>
      </c>
      <c r="J829" s="9">
        <f>NoweCeny[[#This Row],[Nowa cena netto]]/NoweCeny[[#This Row],[Stara cena netto]] - 1</f>
        <v>3.000104898772693E-2</v>
      </c>
      <c r="K829" t="b">
        <f>NoweCeny[[#This Row],[Nowa cena netto]] &lt;&gt; NoweCeny[[#This Row],[Cena + %]]</f>
        <v>0</v>
      </c>
    </row>
    <row r="830" spans="1:11" x14ac:dyDescent="0.25">
      <c r="A830" t="s">
        <v>1398</v>
      </c>
      <c r="B830" t="s">
        <v>1399</v>
      </c>
      <c r="C830" s="4" t="s">
        <v>3069</v>
      </c>
      <c r="D830" s="4" t="s">
        <v>3056</v>
      </c>
      <c r="E8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0" s="1">
        <v>31.06</v>
      </c>
      <c r="G830" s="7">
        <v>0.03</v>
      </c>
      <c r="H830" s="11">
        <v>31.99</v>
      </c>
      <c r="I830" s="13">
        <v>31.99</v>
      </c>
      <c r="J830" s="9">
        <f>NoweCeny[[#This Row],[Nowa cena netto]]/NoweCeny[[#This Row],[Stara cena netto]] - 1</f>
        <v>2.9942047649710313E-2</v>
      </c>
      <c r="K830" t="b">
        <f>NoweCeny[[#This Row],[Nowa cena netto]] &lt;&gt; NoweCeny[[#This Row],[Cena + %]]</f>
        <v>0</v>
      </c>
    </row>
    <row r="831" spans="1:11" x14ac:dyDescent="0.25">
      <c r="A831" t="s">
        <v>1400</v>
      </c>
      <c r="B831" t="s">
        <v>1395</v>
      </c>
      <c r="C831" s="4" t="s">
        <v>3069</v>
      </c>
      <c r="D831" s="4" t="s">
        <v>3056</v>
      </c>
      <c r="E8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1" s="1">
        <v>31.06</v>
      </c>
      <c r="G831" s="7">
        <v>0.03</v>
      </c>
      <c r="H831" s="11">
        <v>31.99</v>
      </c>
      <c r="I831" s="13">
        <v>31.99</v>
      </c>
      <c r="J831" s="9">
        <f>NoweCeny[[#This Row],[Nowa cena netto]]/NoweCeny[[#This Row],[Stara cena netto]] - 1</f>
        <v>2.9942047649710313E-2</v>
      </c>
      <c r="K831" t="b">
        <f>NoweCeny[[#This Row],[Nowa cena netto]] &lt;&gt; NoweCeny[[#This Row],[Cena + %]]</f>
        <v>0</v>
      </c>
    </row>
    <row r="832" spans="1:11" x14ac:dyDescent="0.25">
      <c r="A832" t="s">
        <v>1401</v>
      </c>
      <c r="B832" t="s">
        <v>1402</v>
      </c>
      <c r="C832" s="4" t="s">
        <v>3069</v>
      </c>
      <c r="D832" s="4" t="s">
        <v>3056</v>
      </c>
      <c r="E8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2" s="1">
        <v>506.12</v>
      </c>
      <c r="G832" s="7">
        <v>0.03</v>
      </c>
      <c r="H832" s="11">
        <v>521.29999999999995</v>
      </c>
      <c r="I832" s="13">
        <v>521.29999999999995</v>
      </c>
      <c r="J832" s="9">
        <f>NoweCeny[[#This Row],[Nowa cena netto]]/NoweCeny[[#This Row],[Stara cena netto]] - 1</f>
        <v>2.9992887062356699E-2</v>
      </c>
      <c r="K832" t="b">
        <f>NoweCeny[[#This Row],[Nowa cena netto]] &lt;&gt; NoweCeny[[#This Row],[Cena + %]]</f>
        <v>0</v>
      </c>
    </row>
    <row r="833" spans="1:11" x14ac:dyDescent="0.25">
      <c r="A833" t="s">
        <v>1403</v>
      </c>
      <c r="B833" t="s">
        <v>1404</v>
      </c>
      <c r="C833" s="4" t="s">
        <v>3069</v>
      </c>
      <c r="D833" s="4" t="s">
        <v>3056</v>
      </c>
      <c r="E8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3" s="1">
        <v>406.53</v>
      </c>
      <c r="G833" s="7">
        <v>0.03</v>
      </c>
      <c r="H833" s="11">
        <v>418.73</v>
      </c>
      <c r="I833" s="13">
        <v>418.73</v>
      </c>
      <c r="J833" s="9">
        <f>NoweCeny[[#This Row],[Nowa cena netto]]/NoweCeny[[#This Row],[Stara cena netto]] - 1</f>
        <v>3.0010085356554361E-2</v>
      </c>
      <c r="K833" t="b">
        <f>NoweCeny[[#This Row],[Nowa cena netto]] &lt;&gt; NoweCeny[[#This Row],[Cena + %]]</f>
        <v>0</v>
      </c>
    </row>
    <row r="834" spans="1:11" x14ac:dyDescent="0.25">
      <c r="A834" t="s">
        <v>1405</v>
      </c>
      <c r="B834" t="s">
        <v>1406</v>
      </c>
      <c r="C834" s="4" t="s">
        <v>3069</v>
      </c>
      <c r="D834" s="4" t="s">
        <v>3056</v>
      </c>
      <c r="E8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4" s="1">
        <v>753.27</v>
      </c>
      <c r="G834" s="7">
        <v>0.03</v>
      </c>
      <c r="H834" s="11">
        <v>775.87</v>
      </c>
      <c r="I834" s="13">
        <v>775.87</v>
      </c>
      <c r="J834" s="9">
        <f>NoweCeny[[#This Row],[Nowa cena netto]]/NoweCeny[[#This Row],[Stara cena netto]] - 1</f>
        <v>3.0002522335948578E-2</v>
      </c>
      <c r="K834" t="b">
        <f>NoweCeny[[#This Row],[Nowa cena netto]] &lt;&gt; NoweCeny[[#This Row],[Cena + %]]</f>
        <v>0</v>
      </c>
    </row>
    <row r="835" spans="1:11" x14ac:dyDescent="0.25">
      <c r="A835" t="s">
        <v>1407</v>
      </c>
      <c r="B835" t="s">
        <v>1408</v>
      </c>
      <c r="C835" s="4" t="s">
        <v>3069</v>
      </c>
      <c r="D835" s="4" t="s">
        <v>3056</v>
      </c>
      <c r="E8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5" s="1">
        <v>361.35</v>
      </c>
      <c r="G835" s="7">
        <v>0.03</v>
      </c>
      <c r="H835" s="11">
        <v>372.19</v>
      </c>
      <c r="I835" s="13">
        <v>372.19</v>
      </c>
      <c r="J835" s="9">
        <f>NoweCeny[[#This Row],[Nowa cena netto]]/NoweCeny[[#This Row],[Stara cena netto]] - 1</f>
        <v>2.9998616299986125E-2</v>
      </c>
      <c r="K835" t="b">
        <f>NoweCeny[[#This Row],[Nowa cena netto]] &lt;&gt; NoweCeny[[#This Row],[Cena + %]]</f>
        <v>0</v>
      </c>
    </row>
    <row r="836" spans="1:11" x14ac:dyDescent="0.25">
      <c r="A836" t="s">
        <v>1409</v>
      </c>
      <c r="B836" t="s">
        <v>1410</v>
      </c>
      <c r="C836" s="4" t="s">
        <v>3069</v>
      </c>
      <c r="D836" s="4" t="s">
        <v>3056</v>
      </c>
      <c r="E8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6" s="1">
        <v>639.17999999999995</v>
      </c>
      <c r="G836" s="7">
        <v>0.03</v>
      </c>
      <c r="H836" s="11">
        <v>658.36</v>
      </c>
      <c r="I836" s="13">
        <v>658.36</v>
      </c>
      <c r="J836" s="9">
        <f>NoweCeny[[#This Row],[Nowa cena netto]]/NoweCeny[[#This Row],[Stara cena netto]] - 1</f>
        <v>3.0007196720798657E-2</v>
      </c>
      <c r="K836" t="b">
        <f>NoweCeny[[#This Row],[Nowa cena netto]] &lt;&gt; NoweCeny[[#This Row],[Cena + %]]</f>
        <v>0</v>
      </c>
    </row>
    <row r="837" spans="1:11" x14ac:dyDescent="0.25">
      <c r="A837" t="s">
        <v>1411</v>
      </c>
      <c r="B837" t="s">
        <v>1412</v>
      </c>
      <c r="C837" s="4" t="s">
        <v>3069</v>
      </c>
      <c r="D837" s="4" t="s">
        <v>3056</v>
      </c>
      <c r="E8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7" s="1">
        <v>295.81</v>
      </c>
      <c r="G837" s="7">
        <v>0.03</v>
      </c>
      <c r="H837" s="11">
        <v>304.68</v>
      </c>
      <c r="I837" s="13">
        <v>304.68</v>
      </c>
      <c r="J837" s="9">
        <f>NoweCeny[[#This Row],[Nowa cena netto]]/NoweCeny[[#This Row],[Stara cena netto]] - 1</f>
        <v>2.9985463642202781E-2</v>
      </c>
      <c r="K837" t="b">
        <f>NoweCeny[[#This Row],[Nowa cena netto]] &lt;&gt; NoweCeny[[#This Row],[Cena + %]]</f>
        <v>0</v>
      </c>
    </row>
    <row r="838" spans="1:11" x14ac:dyDescent="0.25">
      <c r="A838" t="s">
        <v>1413</v>
      </c>
      <c r="B838" t="s">
        <v>1414</v>
      </c>
      <c r="C838" s="4" t="s">
        <v>3069</v>
      </c>
      <c r="D838" s="4" t="s">
        <v>3056</v>
      </c>
      <c r="E8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8" s="1">
        <v>668.2</v>
      </c>
      <c r="G838" s="7">
        <v>0.03</v>
      </c>
      <c r="H838" s="11">
        <v>688.25</v>
      </c>
      <c r="I838" s="13">
        <v>688.25</v>
      </c>
      <c r="J838" s="9">
        <f>NoweCeny[[#This Row],[Nowa cena netto]]/NoweCeny[[#This Row],[Stara cena netto]] - 1</f>
        <v>3.0005986231667059E-2</v>
      </c>
      <c r="K838" t="b">
        <f>NoweCeny[[#This Row],[Nowa cena netto]] &lt;&gt; NoweCeny[[#This Row],[Cena + %]]</f>
        <v>0</v>
      </c>
    </row>
    <row r="839" spans="1:11" x14ac:dyDescent="0.25">
      <c r="A839" t="s">
        <v>1415</v>
      </c>
      <c r="B839" t="s">
        <v>1416</v>
      </c>
      <c r="C839" s="4" t="s">
        <v>3069</v>
      </c>
      <c r="D839" s="4" t="s">
        <v>3056</v>
      </c>
      <c r="E8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39" s="1">
        <v>668.2</v>
      </c>
      <c r="G839" s="7">
        <v>0.03</v>
      </c>
      <c r="H839" s="11">
        <v>688.25</v>
      </c>
      <c r="I839" s="13">
        <v>688.25</v>
      </c>
      <c r="J839" s="9">
        <f>NoweCeny[[#This Row],[Nowa cena netto]]/NoweCeny[[#This Row],[Stara cena netto]] - 1</f>
        <v>3.0005986231667059E-2</v>
      </c>
      <c r="K839" t="b">
        <f>NoweCeny[[#This Row],[Nowa cena netto]] &lt;&gt; NoweCeny[[#This Row],[Cena + %]]</f>
        <v>0</v>
      </c>
    </row>
    <row r="840" spans="1:11" x14ac:dyDescent="0.25">
      <c r="A840" t="s">
        <v>1417</v>
      </c>
      <c r="B840" t="s">
        <v>1418</v>
      </c>
      <c r="C840" s="4" t="s">
        <v>3069</v>
      </c>
      <c r="D840" s="4" t="s">
        <v>3056</v>
      </c>
      <c r="E8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0" s="1">
        <v>811.66</v>
      </c>
      <c r="G840" s="7">
        <v>0.03</v>
      </c>
      <c r="H840" s="11">
        <v>836.01</v>
      </c>
      <c r="I840" s="13">
        <v>836.01</v>
      </c>
      <c r="J840" s="9">
        <f>NoweCeny[[#This Row],[Nowa cena netto]]/NoweCeny[[#This Row],[Stara cena netto]] - 1</f>
        <v>3.0000246408594666E-2</v>
      </c>
      <c r="K840" t="b">
        <f>NoweCeny[[#This Row],[Nowa cena netto]] &lt;&gt; NoweCeny[[#This Row],[Cena + %]]</f>
        <v>0</v>
      </c>
    </row>
    <row r="841" spans="1:11" x14ac:dyDescent="0.25">
      <c r="A841" t="s">
        <v>1419</v>
      </c>
      <c r="B841" t="s">
        <v>1420</v>
      </c>
      <c r="C841" s="4" t="s">
        <v>3069</v>
      </c>
      <c r="D841" s="4" t="s">
        <v>3056</v>
      </c>
      <c r="E8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1" s="1">
        <v>668.2</v>
      </c>
      <c r="G841" s="7">
        <v>0.03</v>
      </c>
      <c r="H841" s="11">
        <v>688.25</v>
      </c>
      <c r="I841" s="13">
        <v>688.25</v>
      </c>
      <c r="J841" s="9">
        <f>NoweCeny[[#This Row],[Nowa cena netto]]/NoweCeny[[#This Row],[Stara cena netto]] - 1</f>
        <v>3.0005986231667059E-2</v>
      </c>
      <c r="K841" t="b">
        <f>NoweCeny[[#This Row],[Nowa cena netto]] &lt;&gt; NoweCeny[[#This Row],[Cena + %]]</f>
        <v>0</v>
      </c>
    </row>
    <row r="842" spans="1:11" x14ac:dyDescent="0.25">
      <c r="A842" t="s">
        <v>1421</v>
      </c>
      <c r="B842" t="s">
        <v>1422</v>
      </c>
      <c r="C842" s="4" t="s">
        <v>3069</v>
      </c>
      <c r="D842" s="4" t="s">
        <v>3056</v>
      </c>
      <c r="E8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2" s="1">
        <v>811.66</v>
      </c>
      <c r="G842" s="7">
        <v>0.03</v>
      </c>
      <c r="H842" s="11">
        <v>836.01</v>
      </c>
      <c r="I842" s="13">
        <v>836.01</v>
      </c>
      <c r="J842" s="9">
        <f>NoweCeny[[#This Row],[Nowa cena netto]]/NoweCeny[[#This Row],[Stara cena netto]] - 1</f>
        <v>3.0000246408594666E-2</v>
      </c>
      <c r="K842" t="b">
        <f>NoweCeny[[#This Row],[Nowa cena netto]] &lt;&gt; NoweCeny[[#This Row],[Cena + %]]</f>
        <v>0</v>
      </c>
    </row>
    <row r="843" spans="1:11" x14ac:dyDescent="0.25">
      <c r="A843" t="s">
        <v>1423</v>
      </c>
      <c r="B843" t="s">
        <v>1424</v>
      </c>
      <c r="C843" s="4" t="s">
        <v>3069</v>
      </c>
      <c r="D843" s="4" t="s">
        <v>3056</v>
      </c>
      <c r="E8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3" s="1">
        <v>668.2</v>
      </c>
      <c r="G843" s="7">
        <v>0.03</v>
      </c>
      <c r="H843" s="11">
        <v>688.25</v>
      </c>
      <c r="I843" s="13">
        <v>688.25</v>
      </c>
      <c r="J843" s="9">
        <f>NoweCeny[[#This Row],[Nowa cena netto]]/NoweCeny[[#This Row],[Stara cena netto]] - 1</f>
        <v>3.0005986231667059E-2</v>
      </c>
      <c r="K843" t="b">
        <f>NoweCeny[[#This Row],[Nowa cena netto]] &lt;&gt; NoweCeny[[#This Row],[Cena + %]]</f>
        <v>0</v>
      </c>
    </row>
    <row r="844" spans="1:11" x14ac:dyDescent="0.25">
      <c r="A844" t="s">
        <v>1425</v>
      </c>
      <c r="B844" t="s">
        <v>1426</v>
      </c>
      <c r="C844" s="4" t="s">
        <v>3069</v>
      </c>
      <c r="D844" s="4" t="s">
        <v>3056</v>
      </c>
      <c r="E8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4" s="1">
        <v>668.2</v>
      </c>
      <c r="G844" s="7">
        <v>0.03</v>
      </c>
      <c r="H844" s="11">
        <v>688.25</v>
      </c>
      <c r="I844" s="13">
        <v>688.25</v>
      </c>
      <c r="J844" s="9">
        <f>NoweCeny[[#This Row],[Nowa cena netto]]/NoweCeny[[#This Row],[Stara cena netto]] - 1</f>
        <v>3.0005986231667059E-2</v>
      </c>
      <c r="K844" t="b">
        <f>NoweCeny[[#This Row],[Nowa cena netto]] &lt;&gt; NoweCeny[[#This Row],[Cena + %]]</f>
        <v>0</v>
      </c>
    </row>
    <row r="845" spans="1:11" x14ac:dyDescent="0.25">
      <c r="A845" t="s">
        <v>1427</v>
      </c>
      <c r="B845" t="s">
        <v>1428</v>
      </c>
      <c r="C845" s="4" t="s">
        <v>3069</v>
      </c>
      <c r="D845" s="4" t="s">
        <v>3056</v>
      </c>
      <c r="E8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5" s="1">
        <v>811.66</v>
      </c>
      <c r="G845" s="7">
        <v>0.03</v>
      </c>
      <c r="H845" s="11">
        <v>836.01</v>
      </c>
      <c r="I845" s="13">
        <v>836.01</v>
      </c>
      <c r="J845" s="9">
        <f>NoweCeny[[#This Row],[Nowa cena netto]]/NoweCeny[[#This Row],[Stara cena netto]] - 1</f>
        <v>3.0000246408594666E-2</v>
      </c>
      <c r="K845" t="b">
        <f>NoweCeny[[#This Row],[Nowa cena netto]] &lt;&gt; NoweCeny[[#This Row],[Cena + %]]</f>
        <v>0</v>
      </c>
    </row>
    <row r="846" spans="1:11" x14ac:dyDescent="0.25">
      <c r="A846" t="s">
        <v>1429</v>
      </c>
      <c r="B846" t="s">
        <v>1430</v>
      </c>
      <c r="C846" s="4" t="s">
        <v>3069</v>
      </c>
      <c r="D846" s="4" t="s">
        <v>3056</v>
      </c>
      <c r="E8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6" s="1">
        <v>811.66</v>
      </c>
      <c r="G846" s="7">
        <v>0.03</v>
      </c>
      <c r="H846" s="11">
        <v>836.01</v>
      </c>
      <c r="I846" s="13">
        <v>836.01</v>
      </c>
      <c r="J846" s="9">
        <f>NoweCeny[[#This Row],[Nowa cena netto]]/NoweCeny[[#This Row],[Stara cena netto]] - 1</f>
        <v>3.0000246408594666E-2</v>
      </c>
      <c r="K846" t="b">
        <f>NoweCeny[[#This Row],[Nowa cena netto]] &lt;&gt; NoweCeny[[#This Row],[Cena + %]]</f>
        <v>0</v>
      </c>
    </row>
    <row r="847" spans="1:11" x14ac:dyDescent="0.25">
      <c r="A847" t="s">
        <v>1431</v>
      </c>
      <c r="B847" t="s">
        <v>1432</v>
      </c>
      <c r="C847" s="4" t="s">
        <v>3069</v>
      </c>
      <c r="D847" s="4" t="s">
        <v>3056</v>
      </c>
      <c r="E8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7" s="1">
        <v>811.66</v>
      </c>
      <c r="G847" s="7">
        <v>0.03</v>
      </c>
      <c r="H847" s="11">
        <v>836.01</v>
      </c>
      <c r="I847" s="13">
        <v>836.01</v>
      </c>
      <c r="J847" s="9">
        <f>NoweCeny[[#This Row],[Nowa cena netto]]/NoweCeny[[#This Row],[Stara cena netto]] - 1</f>
        <v>3.0000246408594666E-2</v>
      </c>
      <c r="K847" t="b">
        <f>NoweCeny[[#This Row],[Nowa cena netto]] &lt;&gt; NoweCeny[[#This Row],[Cena + %]]</f>
        <v>0</v>
      </c>
    </row>
    <row r="848" spans="1:11" x14ac:dyDescent="0.25">
      <c r="A848" t="s">
        <v>1433</v>
      </c>
      <c r="B848" t="s">
        <v>1434</v>
      </c>
      <c r="C848" s="4" t="s">
        <v>3069</v>
      </c>
      <c r="D848" s="4" t="s">
        <v>3056</v>
      </c>
      <c r="E8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8" s="1">
        <v>89.98</v>
      </c>
      <c r="G848" s="7">
        <v>0.03</v>
      </c>
      <c r="H848" s="11">
        <v>92.68</v>
      </c>
      <c r="I848" s="13">
        <v>92.68</v>
      </c>
      <c r="J848" s="9">
        <f>NoweCeny[[#This Row],[Nowa cena netto]]/NoweCeny[[#This Row],[Stara cena netto]] - 1</f>
        <v>3.0006668148477411E-2</v>
      </c>
      <c r="K848" t="b">
        <f>NoweCeny[[#This Row],[Nowa cena netto]] &lt;&gt; NoweCeny[[#This Row],[Cena + %]]</f>
        <v>0</v>
      </c>
    </row>
    <row r="849" spans="1:11" x14ac:dyDescent="0.25">
      <c r="A849" t="s">
        <v>1435</v>
      </c>
      <c r="B849" t="s">
        <v>1436</v>
      </c>
      <c r="C849" s="4" t="s">
        <v>3069</v>
      </c>
      <c r="D849" s="4" t="s">
        <v>3056</v>
      </c>
      <c r="E8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49" s="1">
        <v>89.98</v>
      </c>
      <c r="G849" s="7">
        <v>0.03</v>
      </c>
      <c r="H849" s="11">
        <v>92.68</v>
      </c>
      <c r="I849" s="13">
        <v>92.68</v>
      </c>
      <c r="J849" s="9">
        <f>NoweCeny[[#This Row],[Nowa cena netto]]/NoweCeny[[#This Row],[Stara cena netto]] - 1</f>
        <v>3.0006668148477411E-2</v>
      </c>
      <c r="K849" t="b">
        <f>NoweCeny[[#This Row],[Nowa cena netto]] &lt;&gt; NoweCeny[[#This Row],[Cena + %]]</f>
        <v>0</v>
      </c>
    </row>
    <row r="850" spans="1:11" x14ac:dyDescent="0.25">
      <c r="A850" t="s">
        <v>1437</v>
      </c>
      <c r="B850" t="s">
        <v>1438</v>
      </c>
      <c r="C850" s="4" t="s">
        <v>3069</v>
      </c>
      <c r="D850" s="4" t="s">
        <v>3056</v>
      </c>
      <c r="E8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0" s="1">
        <v>89.98</v>
      </c>
      <c r="G850" s="7">
        <v>0.03</v>
      </c>
      <c r="H850" s="11">
        <v>92.68</v>
      </c>
      <c r="I850" s="13">
        <v>92.68</v>
      </c>
      <c r="J850" s="9">
        <f>NoweCeny[[#This Row],[Nowa cena netto]]/NoweCeny[[#This Row],[Stara cena netto]] - 1</f>
        <v>3.0006668148477411E-2</v>
      </c>
      <c r="K850" t="b">
        <f>NoweCeny[[#This Row],[Nowa cena netto]] &lt;&gt; NoweCeny[[#This Row],[Cena + %]]</f>
        <v>0</v>
      </c>
    </row>
    <row r="851" spans="1:11" x14ac:dyDescent="0.25">
      <c r="A851" t="s">
        <v>1439</v>
      </c>
      <c r="B851" t="s">
        <v>1440</v>
      </c>
      <c r="C851" s="4" t="s">
        <v>3069</v>
      </c>
      <c r="D851" s="4" t="s">
        <v>3056</v>
      </c>
      <c r="E8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1" s="1">
        <v>89.98</v>
      </c>
      <c r="G851" s="7">
        <v>0.03</v>
      </c>
      <c r="H851" s="11">
        <v>92.68</v>
      </c>
      <c r="I851" s="13">
        <v>92.68</v>
      </c>
      <c r="J851" s="9">
        <f>NoweCeny[[#This Row],[Nowa cena netto]]/NoweCeny[[#This Row],[Stara cena netto]] - 1</f>
        <v>3.0006668148477411E-2</v>
      </c>
      <c r="K851" t="b">
        <f>NoweCeny[[#This Row],[Nowa cena netto]] &lt;&gt; NoweCeny[[#This Row],[Cena + %]]</f>
        <v>0</v>
      </c>
    </row>
    <row r="852" spans="1:11" x14ac:dyDescent="0.25">
      <c r="A852" t="s">
        <v>1441</v>
      </c>
      <c r="B852" t="s">
        <v>1442</v>
      </c>
      <c r="C852" s="4" t="s">
        <v>3069</v>
      </c>
      <c r="D852" s="4" t="s">
        <v>3056</v>
      </c>
      <c r="E8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2" s="1">
        <v>89.98</v>
      </c>
      <c r="G852" s="7">
        <v>0.03</v>
      </c>
      <c r="H852" s="11">
        <v>92.68</v>
      </c>
      <c r="I852" s="13">
        <v>92.68</v>
      </c>
      <c r="J852" s="9">
        <f>NoweCeny[[#This Row],[Nowa cena netto]]/NoweCeny[[#This Row],[Stara cena netto]] - 1</f>
        <v>3.0006668148477411E-2</v>
      </c>
      <c r="K852" t="b">
        <f>NoweCeny[[#This Row],[Nowa cena netto]] &lt;&gt; NoweCeny[[#This Row],[Cena + %]]</f>
        <v>0</v>
      </c>
    </row>
    <row r="853" spans="1:11" x14ac:dyDescent="0.25">
      <c r="A853" t="s">
        <v>1443</v>
      </c>
      <c r="B853" t="s">
        <v>1444</v>
      </c>
      <c r="C853" s="4" t="s">
        <v>3069</v>
      </c>
      <c r="D853" s="4" t="s">
        <v>3056</v>
      </c>
      <c r="E8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3" s="1">
        <v>89.98</v>
      </c>
      <c r="G853" s="7">
        <v>0.03</v>
      </c>
      <c r="H853" s="11">
        <v>92.68</v>
      </c>
      <c r="I853" s="13">
        <v>92.68</v>
      </c>
      <c r="J853" s="9">
        <f>NoweCeny[[#This Row],[Nowa cena netto]]/NoweCeny[[#This Row],[Stara cena netto]] - 1</f>
        <v>3.0006668148477411E-2</v>
      </c>
      <c r="K853" t="b">
        <f>NoweCeny[[#This Row],[Nowa cena netto]] &lt;&gt; NoweCeny[[#This Row],[Cena + %]]</f>
        <v>0</v>
      </c>
    </row>
    <row r="854" spans="1:11" x14ac:dyDescent="0.25">
      <c r="A854" t="s">
        <v>1445</v>
      </c>
      <c r="B854" t="s">
        <v>1446</v>
      </c>
      <c r="C854" s="4" t="s">
        <v>3069</v>
      </c>
      <c r="D854" s="4" t="s">
        <v>3056</v>
      </c>
      <c r="E8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4" s="1">
        <v>152.96</v>
      </c>
      <c r="G854" s="7">
        <v>0.03</v>
      </c>
      <c r="H854" s="11">
        <v>157.55000000000001</v>
      </c>
      <c r="I854" s="13">
        <v>157.55000000000001</v>
      </c>
      <c r="J854" s="9">
        <f>NoweCeny[[#This Row],[Nowa cena netto]]/NoweCeny[[#This Row],[Stara cena netto]] - 1</f>
        <v>3.0007845188284588E-2</v>
      </c>
      <c r="K854" t="b">
        <f>NoweCeny[[#This Row],[Nowa cena netto]] &lt;&gt; NoweCeny[[#This Row],[Cena + %]]</f>
        <v>0</v>
      </c>
    </row>
    <row r="855" spans="1:11" x14ac:dyDescent="0.25">
      <c r="A855" t="s">
        <v>1447</v>
      </c>
      <c r="B855" t="s">
        <v>1448</v>
      </c>
      <c r="C855" s="4" t="s">
        <v>3069</v>
      </c>
      <c r="D855" s="4" t="s">
        <v>3056</v>
      </c>
      <c r="E8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5" s="1">
        <v>152.96</v>
      </c>
      <c r="G855" s="7">
        <v>0.03</v>
      </c>
      <c r="H855" s="11">
        <v>157.55000000000001</v>
      </c>
      <c r="I855" s="13">
        <v>157.55000000000001</v>
      </c>
      <c r="J855" s="9">
        <f>NoweCeny[[#This Row],[Nowa cena netto]]/NoweCeny[[#This Row],[Stara cena netto]] - 1</f>
        <v>3.0007845188284588E-2</v>
      </c>
      <c r="K855" t="b">
        <f>NoweCeny[[#This Row],[Nowa cena netto]] &lt;&gt; NoweCeny[[#This Row],[Cena + %]]</f>
        <v>0</v>
      </c>
    </row>
    <row r="856" spans="1:11" x14ac:dyDescent="0.25">
      <c r="A856" t="s">
        <v>1449</v>
      </c>
      <c r="B856" t="s">
        <v>1450</v>
      </c>
      <c r="C856" s="4" t="s">
        <v>3069</v>
      </c>
      <c r="D856" s="4" t="s">
        <v>3056</v>
      </c>
      <c r="E8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6" s="1">
        <v>152.96</v>
      </c>
      <c r="G856" s="7">
        <v>0.03</v>
      </c>
      <c r="H856" s="11">
        <v>157.55000000000001</v>
      </c>
      <c r="I856" s="13">
        <v>157.55000000000001</v>
      </c>
      <c r="J856" s="9">
        <f>NoweCeny[[#This Row],[Nowa cena netto]]/NoweCeny[[#This Row],[Stara cena netto]] - 1</f>
        <v>3.0007845188284588E-2</v>
      </c>
      <c r="K856" t="b">
        <f>NoweCeny[[#This Row],[Nowa cena netto]] &lt;&gt; NoweCeny[[#This Row],[Cena + %]]</f>
        <v>0</v>
      </c>
    </row>
    <row r="857" spans="1:11" x14ac:dyDescent="0.25">
      <c r="A857" t="s">
        <v>1451</v>
      </c>
      <c r="B857" t="s">
        <v>1452</v>
      </c>
      <c r="C857" s="4" t="s">
        <v>3069</v>
      </c>
      <c r="D857" s="4" t="s">
        <v>3056</v>
      </c>
      <c r="E8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7" s="1">
        <v>152.96</v>
      </c>
      <c r="G857" s="7">
        <v>0.03</v>
      </c>
      <c r="H857" s="11">
        <v>157.55000000000001</v>
      </c>
      <c r="I857" s="13">
        <v>157.55000000000001</v>
      </c>
      <c r="J857" s="9">
        <f>NoweCeny[[#This Row],[Nowa cena netto]]/NoweCeny[[#This Row],[Stara cena netto]] - 1</f>
        <v>3.0007845188284588E-2</v>
      </c>
      <c r="K857" t="b">
        <f>NoweCeny[[#This Row],[Nowa cena netto]] &lt;&gt; NoweCeny[[#This Row],[Cena + %]]</f>
        <v>0</v>
      </c>
    </row>
    <row r="858" spans="1:11" x14ac:dyDescent="0.25">
      <c r="A858" t="s">
        <v>1453</v>
      </c>
      <c r="B858" t="s">
        <v>1454</v>
      </c>
      <c r="C858" s="4" t="s">
        <v>3069</v>
      </c>
      <c r="D858" s="4" t="s">
        <v>3056</v>
      </c>
      <c r="E8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8" s="1">
        <v>152.96</v>
      </c>
      <c r="G858" s="7">
        <v>0.03</v>
      </c>
      <c r="H858" s="11">
        <v>157.55000000000001</v>
      </c>
      <c r="I858" s="13">
        <v>157.55000000000001</v>
      </c>
      <c r="J858" s="9">
        <f>NoweCeny[[#This Row],[Nowa cena netto]]/NoweCeny[[#This Row],[Stara cena netto]] - 1</f>
        <v>3.0007845188284588E-2</v>
      </c>
      <c r="K858" t="b">
        <f>NoweCeny[[#This Row],[Nowa cena netto]] &lt;&gt; NoweCeny[[#This Row],[Cena + %]]</f>
        <v>0</v>
      </c>
    </row>
    <row r="859" spans="1:11" x14ac:dyDescent="0.25">
      <c r="A859" t="s">
        <v>1455</v>
      </c>
      <c r="B859" t="s">
        <v>1456</v>
      </c>
      <c r="C859" s="4" t="s">
        <v>3069</v>
      </c>
      <c r="D859" s="4" t="s">
        <v>3056</v>
      </c>
      <c r="E8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59" s="1">
        <v>152.96</v>
      </c>
      <c r="G859" s="7">
        <v>0.03</v>
      </c>
      <c r="H859" s="11">
        <v>157.55000000000001</v>
      </c>
      <c r="I859" s="13">
        <v>157.55000000000001</v>
      </c>
      <c r="J859" s="9">
        <f>NoweCeny[[#This Row],[Nowa cena netto]]/NoweCeny[[#This Row],[Stara cena netto]] - 1</f>
        <v>3.0007845188284588E-2</v>
      </c>
      <c r="K859" t="b">
        <f>NoweCeny[[#This Row],[Nowa cena netto]] &lt;&gt; NoweCeny[[#This Row],[Cena + %]]</f>
        <v>0</v>
      </c>
    </row>
    <row r="860" spans="1:11" x14ac:dyDescent="0.25">
      <c r="A860" t="s">
        <v>1457</v>
      </c>
      <c r="B860" t="s">
        <v>1458</v>
      </c>
      <c r="C860" s="4" t="s">
        <v>3069</v>
      </c>
      <c r="D860" s="4" t="s">
        <v>3056</v>
      </c>
      <c r="E8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0" s="1">
        <v>87.57</v>
      </c>
      <c r="G860" s="7">
        <v>0.03</v>
      </c>
      <c r="H860" s="11">
        <v>90.2</v>
      </c>
      <c r="I860" s="13">
        <v>90.2</v>
      </c>
      <c r="J860" s="9">
        <f>NoweCeny[[#This Row],[Nowa cena netto]]/NoweCeny[[#This Row],[Stara cena netto]] - 1</f>
        <v>3.0033116364051704E-2</v>
      </c>
      <c r="K860" t="b">
        <f>NoweCeny[[#This Row],[Nowa cena netto]] &lt;&gt; NoweCeny[[#This Row],[Cena + %]]</f>
        <v>0</v>
      </c>
    </row>
    <row r="861" spans="1:11" x14ac:dyDescent="0.25">
      <c r="A861" t="s">
        <v>1459</v>
      </c>
      <c r="B861" t="s">
        <v>1460</v>
      </c>
      <c r="C861" s="4" t="s">
        <v>3069</v>
      </c>
      <c r="D861" s="4" t="s">
        <v>3056</v>
      </c>
      <c r="E8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1" s="1">
        <v>119.98</v>
      </c>
      <c r="G861" s="7">
        <v>0.03</v>
      </c>
      <c r="H861" s="11">
        <v>123.58</v>
      </c>
      <c r="I861" s="13">
        <v>123.58</v>
      </c>
      <c r="J861" s="9">
        <f>NoweCeny[[#This Row],[Nowa cena netto]]/NoweCeny[[#This Row],[Stara cena netto]] - 1</f>
        <v>3.000500083347224E-2</v>
      </c>
      <c r="K861" t="b">
        <f>NoweCeny[[#This Row],[Nowa cena netto]] &lt;&gt; NoweCeny[[#This Row],[Cena + %]]</f>
        <v>0</v>
      </c>
    </row>
    <row r="862" spans="1:11" x14ac:dyDescent="0.25">
      <c r="A862" t="s">
        <v>1461</v>
      </c>
      <c r="B862" t="s">
        <v>1462</v>
      </c>
      <c r="C862" s="4" t="s">
        <v>3069</v>
      </c>
      <c r="D862" s="4" t="s">
        <v>3056</v>
      </c>
      <c r="E8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2" s="1">
        <v>233.5</v>
      </c>
      <c r="G862" s="7">
        <v>0.03</v>
      </c>
      <c r="H862" s="11">
        <v>240.51</v>
      </c>
      <c r="I862" s="13">
        <v>240.51</v>
      </c>
      <c r="J862" s="9">
        <f>NoweCeny[[#This Row],[Nowa cena netto]]/NoweCeny[[#This Row],[Stara cena netto]] - 1</f>
        <v>3.0021413276231312E-2</v>
      </c>
      <c r="K862" t="b">
        <f>NoweCeny[[#This Row],[Nowa cena netto]] &lt;&gt; NoweCeny[[#This Row],[Cena + %]]</f>
        <v>0</v>
      </c>
    </row>
    <row r="863" spans="1:11" x14ac:dyDescent="0.25">
      <c r="A863" t="s">
        <v>1463</v>
      </c>
      <c r="B863" t="s">
        <v>1464</v>
      </c>
      <c r="C863" s="4" t="s">
        <v>3069</v>
      </c>
      <c r="D863" s="4" t="s">
        <v>3056</v>
      </c>
      <c r="E8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3" s="1">
        <v>401.67</v>
      </c>
      <c r="G863" s="7">
        <v>0.03</v>
      </c>
      <c r="H863" s="11">
        <v>413.72</v>
      </c>
      <c r="I863" s="13">
        <v>413.72</v>
      </c>
      <c r="J863" s="9">
        <f>NoweCeny[[#This Row],[Nowa cena netto]]/NoweCeny[[#This Row],[Stara cena netto]] - 1</f>
        <v>2.9999751039410549E-2</v>
      </c>
      <c r="K863" t="b">
        <f>NoweCeny[[#This Row],[Nowa cena netto]] &lt;&gt; NoweCeny[[#This Row],[Cena + %]]</f>
        <v>0</v>
      </c>
    </row>
    <row r="864" spans="1:11" x14ac:dyDescent="0.25">
      <c r="A864" t="s">
        <v>1465</v>
      </c>
      <c r="B864" t="s">
        <v>1466</v>
      </c>
      <c r="C864" s="4" t="s">
        <v>3069</v>
      </c>
      <c r="D864" s="4" t="s">
        <v>3056</v>
      </c>
      <c r="E8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4" s="1">
        <v>97.24</v>
      </c>
      <c r="G864" s="7">
        <v>0.03</v>
      </c>
      <c r="H864" s="11">
        <v>100.16</v>
      </c>
      <c r="I864" s="13">
        <v>100.16</v>
      </c>
      <c r="J864" s="9">
        <f>NoweCeny[[#This Row],[Nowa cena netto]]/NoweCeny[[#This Row],[Stara cena netto]] - 1</f>
        <v>3.0028794734677122E-2</v>
      </c>
      <c r="K864" t="b">
        <f>NoweCeny[[#This Row],[Nowa cena netto]] &lt;&gt; NoweCeny[[#This Row],[Cena + %]]</f>
        <v>0</v>
      </c>
    </row>
    <row r="865" spans="1:11" x14ac:dyDescent="0.25">
      <c r="A865" t="s">
        <v>1467</v>
      </c>
      <c r="B865" t="s">
        <v>1468</v>
      </c>
      <c r="C865" s="4" t="s">
        <v>3069</v>
      </c>
      <c r="D865" s="4" t="s">
        <v>3056</v>
      </c>
      <c r="E8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5" s="1">
        <v>142.72</v>
      </c>
      <c r="G865" s="7">
        <v>0.03</v>
      </c>
      <c r="H865" s="11">
        <v>147</v>
      </c>
      <c r="I865" s="13">
        <v>147</v>
      </c>
      <c r="J865" s="9">
        <f>NoweCeny[[#This Row],[Nowa cena netto]]/NoweCeny[[#This Row],[Stara cena netto]] - 1</f>
        <v>2.9988789237668234E-2</v>
      </c>
      <c r="K865" t="b">
        <f>NoweCeny[[#This Row],[Nowa cena netto]] &lt;&gt; NoweCeny[[#This Row],[Cena + %]]</f>
        <v>0</v>
      </c>
    </row>
    <row r="866" spans="1:11" x14ac:dyDescent="0.25">
      <c r="A866" t="s">
        <v>1469</v>
      </c>
      <c r="B866" t="s">
        <v>1470</v>
      </c>
      <c r="C866" s="4" t="s">
        <v>3069</v>
      </c>
      <c r="D866" s="4" t="s">
        <v>3056</v>
      </c>
      <c r="E8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6" s="1">
        <v>274.07</v>
      </c>
      <c r="G866" s="7">
        <v>0.03</v>
      </c>
      <c r="H866" s="11">
        <v>282.29000000000002</v>
      </c>
      <c r="I866" s="13">
        <v>282.29000000000002</v>
      </c>
      <c r="J866" s="9">
        <f>NoweCeny[[#This Row],[Nowa cena netto]]/NoweCeny[[#This Row],[Stara cena netto]] - 1</f>
        <v>2.9992337723939277E-2</v>
      </c>
      <c r="K866" t="b">
        <f>NoweCeny[[#This Row],[Nowa cena netto]] &lt;&gt; NoweCeny[[#This Row],[Cena + %]]</f>
        <v>0</v>
      </c>
    </row>
    <row r="867" spans="1:11" x14ac:dyDescent="0.25">
      <c r="A867" t="s">
        <v>1471</v>
      </c>
      <c r="B867" t="s">
        <v>1472</v>
      </c>
      <c r="C867" s="4" t="s">
        <v>3069</v>
      </c>
      <c r="D867" s="4" t="s">
        <v>3056</v>
      </c>
      <c r="E8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7" s="1">
        <v>439.09</v>
      </c>
      <c r="G867" s="7">
        <v>0.03</v>
      </c>
      <c r="H867" s="11">
        <v>452.26</v>
      </c>
      <c r="I867" s="13">
        <v>452.26</v>
      </c>
      <c r="J867" s="9">
        <f>NoweCeny[[#This Row],[Nowa cena netto]]/NoweCeny[[#This Row],[Stara cena netto]] - 1</f>
        <v>2.999385091894613E-2</v>
      </c>
      <c r="K867" t="b">
        <f>NoweCeny[[#This Row],[Nowa cena netto]] &lt;&gt; NoweCeny[[#This Row],[Cena + %]]</f>
        <v>0</v>
      </c>
    </row>
    <row r="868" spans="1:11" x14ac:dyDescent="0.25">
      <c r="A868" t="s">
        <v>1473</v>
      </c>
      <c r="B868" t="s">
        <v>1474</v>
      </c>
      <c r="C868" s="4" t="s">
        <v>3069</v>
      </c>
      <c r="D868" s="4" t="s">
        <v>3056</v>
      </c>
      <c r="E8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8" s="1">
        <v>79.430000000000007</v>
      </c>
      <c r="G868" s="7">
        <v>0.03</v>
      </c>
      <c r="H868" s="11">
        <v>81.81</v>
      </c>
      <c r="I868" s="13">
        <v>81.81</v>
      </c>
      <c r="J868" s="9">
        <f>NoweCeny[[#This Row],[Nowa cena netto]]/NoweCeny[[#This Row],[Stara cena netto]] - 1</f>
        <v>2.9963489865290072E-2</v>
      </c>
      <c r="K868" t="b">
        <f>NoweCeny[[#This Row],[Nowa cena netto]] &lt;&gt; NoweCeny[[#This Row],[Cena + %]]</f>
        <v>0</v>
      </c>
    </row>
    <row r="869" spans="1:11" x14ac:dyDescent="0.25">
      <c r="A869" t="s">
        <v>1475</v>
      </c>
      <c r="B869" t="s">
        <v>1476</v>
      </c>
      <c r="C869" s="4" t="s">
        <v>3069</v>
      </c>
      <c r="D869" s="4" t="s">
        <v>3056</v>
      </c>
      <c r="E8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69" s="1">
        <v>111.84</v>
      </c>
      <c r="G869" s="7">
        <v>0.03</v>
      </c>
      <c r="H869" s="11">
        <v>115.2</v>
      </c>
      <c r="I869" s="13">
        <v>115.2</v>
      </c>
      <c r="J869" s="9">
        <f>NoweCeny[[#This Row],[Nowa cena netto]]/NoweCeny[[#This Row],[Stara cena netto]] - 1</f>
        <v>3.0042918454935563E-2</v>
      </c>
      <c r="K869" t="b">
        <f>NoweCeny[[#This Row],[Nowa cena netto]] &lt;&gt; NoweCeny[[#This Row],[Cena + %]]</f>
        <v>0</v>
      </c>
    </row>
    <row r="870" spans="1:11" x14ac:dyDescent="0.25">
      <c r="A870" t="s">
        <v>1477</v>
      </c>
      <c r="B870" t="s">
        <v>1478</v>
      </c>
      <c r="C870" s="4" t="s">
        <v>3069</v>
      </c>
      <c r="D870" s="4" t="s">
        <v>3056</v>
      </c>
      <c r="E8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0" s="1">
        <v>158.86000000000001</v>
      </c>
      <c r="G870" s="7">
        <v>0.03</v>
      </c>
      <c r="H870" s="11">
        <v>163.63</v>
      </c>
      <c r="I870" s="13">
        <v>163.63</v>
      </c>
      <c r="J870" s="9">
        <f>NoweCeny[[#This Row],[Nowa cena netto]]/NoweCeny[[#This Row],[Stara cena netto]] - 1</f>
        <v>3.0026438373410347E-2</v>
      </c>
      <c r="K870" t="b">
        <f>NoweCeny[[#This Row],[Nowa cena netto]] &lt;&gt; NoweCeny[[#This Row],[Cena + %]]</f>
        <v>0</v>
      </c>
    </row>
    <row r="871" spans="1:11" x14ac:dyDescent="0.25">
      <c r="A871" t="s">
        <v>1479</v>
      </c>
      <c r="B871" t="s">
        <v>1480</v>
      </c>
      <c r="C871" s="4" t="s">
        <v>3069</v>
      </c>
      <c r="D871" s="4" t="s">
        <v>3056</v>
      </c>
      <c r="E8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1" s="1">
        <v>326.81</v>
      </c>
      <c r="G871" s="7">
        <v>0.03</v>
      </c>
      <c r="H871" s="11">
        <v>336.61</v>
      </c>
      <c r="I871" s="13">
        <v>336.61</v>
      </c>
      <c r="J871" s="9">
        <f>NoweCeny[[#This Row],[Nowa cena netto]]/NoweCeny[[#This Row],[Stara cena netto]] - 1</f>
        <v>2.9986842507879308E-2</v>
      </c>
      <c r="K871" t="b">
        <f>NoweCeny[[#This Row],[Nowa cena netto]] &lt;&gt; NoweCeny[[#This Row],[Cena + %]]</f>
        <v>0</v>
      </c>
    </row>
    <row r="872" spans="1:11" x14ac:dyDescent="0.25">
      <c r="A872" t="s">
        <v>1481</v>
      </c>
      <c r="B872" t="s">
        <v>1482</v>
      </c>
      <c r="C872" s="4" t="s">
        <v>3069</v>
      </c>
      <c r="D872" s="4" t="s">
        <v>3056</v>
      </c>
      <c r="E8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2" s="1">
        <v>74.66</v>
      </c>
      <c r="G872" s="7">
        <v>0.03</v>
      </c>
      <c r="H872" s="11">
        <v>76.900000000000006</v>
      </c>
      <c r="I872" s="13">
        <v>76.900000000000006</v>
      </c>
      <c r="J872" s="9">
        <f>NoweCeny[[#This Row],[Nowa cena netto]]/NoweCeny[[#This Row],[Stara cena netto]] - 1</f>
        <v>3.0002678810608252E-2</v>
      </c>
      <c r="K872" t="b">
        <f>NoweCeny[[#This Row],[Nowa cena netto]] &lt;&gt; NoweCeny[[#This Row],[Cena + %]]</f>
        <v>0</v>
      </c>
    </row>
    <row r="873" spans="1:11" x14ac:dyDescent="0.25">
      <c r="A873" t="s">
        <v>1483</v>
      </c>
      <c r="B873" t="s">
        <v>1484</v>
      </c>
      <c r="C873" s="4" t="s">
        <v>3069</v>
      </c>
      <c r="D873" s="4" t="s">
        <v>3056</v>
      </c>
      <c r="E8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3" s="1">
        <v>108.62</v>
      </c>
      <c r="G873" s="7">
        <v>0.03</v>
      </c>
      <c r="H873" s="11">
        <v>111.88</v>
      </c>
      <c r="I873" s="13">
        <v>111.88</v>
      </c>
      <c r="J873" s="9">
        <f>NoweCeny[[#This Row],[Nowa cena netto]]/NoweCeny[[#This Row],[Stara cena netto]] - 1</f>
        <v>3.0012888970723628E-2</v>
      </c>
      <c r="K873" t="b">
        <f>NoweCeny[[#This Row],[Nowa cena netto]] &lt;&gt; NoweCeny[[#This Row],[Cena + %]]</f>
        <v>0</v>
      </c>
    </row>
    <row r="874" spans="1:11" x14ac:dyDescent="0.25">
      <c r="A874" t="s">
        <v>1485</v>
      </c>
      <c r="B874" t="s">
        <v>1486</v>
      </c>
      <c r="C874" s="4" t="s">
        <v>3069</v>
      </c>
      <c r="D874" s="4" t="s">
        <v>3056</v>
      </c>
      <c r="E8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4" s="1">
        <v>985.01</v>
      </c>
      <c r="G874" s="7">
        <v>0.03</v>
      </c>
      <c r="H874" s="11">
        <v>1014.56</v>
      </c>
      <c r="I874" s="13">
        <v>1014.56</v>
      </c>
      <c r="J874" s="9">
        <f>NoweCeny[[#This Row],[Nowa cena netto]]/NoweCeny[[#This Row],[Stara cena netto]] - 1</f>
        <v>2.9999695434564044E-2</v>
      </c>
      <c r="K874" t="b">
        <f>NoweCeny[[#This Row],[Nowa cena netto]] &lt;&gt; NoweCeny[[#This Row],[Cena + %]]</f>
        <v>0</v>
      </c>
    </row>
    <row r="875" spans="1:11" x14ac:dyDescent="0.25">
      <c r="A875" t="s">
        <v>1487</v>
      </c>
      <c r="B875" t="s">
        <v>1263</v>
      </c>
      <c r="C875" s="4" t="s">
        <v>3069</v>
      </c>
      <c r="D875" s="4" t="s">
        <v>3056</v>
      </c>
      <c r="E8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5" s="1">
        <v>886.87</v>
      </c>
      <c r="G875" s="7">
        <v>0.03</v>
      </c>
      <c r="H875" s="11">
        <v>913.48</v>
      </c>
      <c r="I875" s="13">
        <v>913.48</v>
      </c>
      <c r="J875" s="9">
        <f>NoweCeny[[#This Row],[Nowa cena netto]]/NoweCeny[[#This Row],[Stara cena netto]] - 1</f>
        <v>3.0004397487794154E-2</v>
      </c>
      <c r="K875" t="b">
        <f>NoweCeny[[#This Row],[Nowa cena netto]] &lt;&gt; NoweCeny[[#This Row],[Cena + %]]</f>
        <v>0</v>
      </c>
    </row>
    <row r="876" spans="1:11" x14ac:dyDescent="0.25">
      <c r="A876" t="s">
        <v>1488</v>
      </c>
      <c r="B876" t="s">
        <v>1263</v>
      </c>
      <c r="C876" s="4" t="s">
        <v>3069</v>
      </c>
      <c r="D876" s="4" t="s">
        <v>3056</v>
      </c>
      <c r="E8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6" s="1">
        <v>980.37</v>
      </c>
      <c r="G876" s="7">
        <v>0.03</v>
      </c>
      <c r="H876" s="11">
        <v>1009.78</v>
      </c>
      <c r="I876" s="13">
        <v>1009.78</v>
      </c>
      <c r="J876" s="9">
        <f>NoweCeny[[#This Row],[Nowa cena netto]]/NoweCeny[[#This Row],[Stara cena netto]] - 1</f>
        <v>2.9998877974642291E-2</v>
      </c>
      <c r="K876" t="b">
        <f>NoweCeny[[#This Row],[Nowa cena netto]] &lt;&gt; NoweCeny[[#This Row],[Cena + %]]</f>
        <v>0</v>
      </c>
    </row>
    <row r="877" spans="1:11" x14ac:dyDescent="0.25">
      <c r="A877" t="s">
        <v>1489</v>
      </c>
      <c r="B877" t="s">
        <v>1263</v>
      </c>
      <c r="C877" s="4" t="s">
        <v>3069</v>
      </c>
      <c r="D877" s="4" t="s">
        <v>3056</v>
      </c>
      <c r="E8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7" s="1">
        <v>886.87</v>
      </c>
      <c r="G877" s="7">
        <v>0.03</v>
      </c>
      <c r="H877" s="11">
        <v>913.48</v>
      </c>
      <c r="I877" s="13">
        <v>913.48</v>
      </c>
      <c r="J877" s="9">
        <f>NoweCeny[[#This Row],[Nowa cena netto]]/NoweCeny[[#This Row],[Stara cena netto]] - 1</f>
        <v>3.0004397487794154E-2</v>
      </c>
      <c r="K877" t="b">
        <f>NoweCeny[[#This Row],[Nowa cena netto]] &lt;&gt; NoweCeny[[#This Row],[Cena + %]]</f>
        <v>0</v>
      </c>
    </row>
    <row r="878" spans="1:11" x14ac:dyDescent="0.25">
      <c r="A878" t="s">
        <v>1490</v>
      </c>
      <c r="B878" t="s">
        <v>1263</v>
      </c>
      <c r="C878" s="4" t="s">
        <v>3069</v>
      </c>
      <c r="D878" s="4" t="s">
        <v>3056</v>
      </c>
      <c r="E8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8" s="1">
        <v>980.37</v>
      </c>
      <c r="G878" s="7">
        <v>0.03</v>
      </c>
      <c r="H878" s="11">
        <v>1009.78</v>
      </c>
      <c r="I878" s="13">
        <v>1009.78</v>
      </c>
      <c r="J878" s="9">
        <f>NoweCeny[[#This Row],[Nowa cena netto]]/NoweCeny[[#This Row],[Stara cena netto]] - 1</f>
        <v>2.9998877974642291E-2</v>
      </c>
      <c r="K878" t="b">
        <f>NoweCeny[[#This Row],[Nowa cena netto]] &lt;&gt; NoweCeny[[#This Row],[Cena + %]]</f>
        <v>0</v>
      </c>
    </row>
    <row r="879" spans="1:11" x14ac:dyDescent="0.25">
      <c r="A879" t="s">
        <v>1491</v>
      </c>
      <c r="B879" t="s">
        <v>1263</v>
      </c>
      <c r="C879" s="4" t="s">
        <v>3069</v>
      </c>
      <c r="D879" s="4" t="s">
        <v>3056</v>
      </c>
      <c r="E8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79" s="1">
        <v>741.88</v>
      </c>
      <c r="G879" s="7">
        <v>0.03</v>
      </c>
      <c r="H879" s="11">
        <v>764.14</v>
      </c>
      <c r="I879" s="13">
        <v>764.14</v>
      </c>
      <c r="J879" s="9">
        <f>NoweCeny[[#This Row],[Nowa cena netto]]/NoweCeny[[#This Row],[Stara cena netto]] - 1</f>
        <v>3.000485253679841E-2</v>
      </c>
      <c r="K879" t="b">
        <f>NoweCeny[[#This Row],[Nowa cena netto]] &lt;&gt; NoweCeny[[#This Row],[Cena + %]]</f>
        <v>0</v>
      </c>
    </row>
    <row r="880" spans="1:11" x14ac:dyDescent="0.25">
      <c r="A880" t="s">
        <v>1492</v>
      </c>
      <c r="B880" t="s">
        <v>1263</v>
      </c>
      <c r="C880" s="4" t="s">
        <v>3069</v>
      </c>
      <c r="D880" s="4" t="s">
        <v>3056</v>
      </c>
      <c r="E8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0" s="1">
        <v>741.88</v>
      </c>
      <c r="G880" s="7">
        <v>0.03</v>
      </c>
      <c r="H880" s="11">
        <v>764.14</v>
      </c>
      <c r="I880" s="13">
        <v>764.14</v>
      </c>
      <c r="J880" s="9">
        <f>NoweCeny[[#This Row],[Nowa cena netto]]/NoweCeny[[#This Row],[Stara cena netto]] - 1</f>
        <v>3.000485253679841E-2</v>
      </c>
      <c r="K880" t="b">
        <f>NoweCeny[[#This Row],[Nowa cena netto]] &lt;&gt; NoweCeny[[#This Row],[Cena + %]]</f>
        <v>0</v>
      </c>
    </row>
    <row r="881" spans="1:11" x14ac:dyDescent="0.25">
      <c r="A881" t="s">
        <v>1493</v>
      </c>
      <c r="B881" t="s">
        <v>1263</v>
      </c>
      <c r="C881" s="4" t="s">
        <v>3069</v>
      </c>
      <c r="D881" s="4" t="s">
        <v>3056</v>
      </c>
      <c r="E8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1" s="1">
        <v>706.56</v>
      </c>
      <c r="G881" s="7">
        <v>0.03</v>
      </c>
      <c r="H881" s="11">
        <v>727.76</v>
      </c>
      <c r="I881" s="13">
        <v>727.76</v>
      </c>
      <c r="J881" s="9">
        <f>NoweCeny[[#This Row],[Nowa cena netto]]/NoweCeny[[#This Row],[Stara cena netto]] - 1</f>
        <v>3.0004528985507317E-2</v>
      </c>
      <c r="K881" t="b">
        <f>NoweCeny[[#This Row],[Nowa cena netto]] &lt;&gt; NoweCeny[[#This Row],[Cena + %]]</f>
        <v>0</v>
      </c>
    </row>
    <row r="882" spans="1:11" x14ac:dyDescent="0.25">
      <c r="A882" t="s">
        <v>1494</v>
      </c>
      <c r="B882" t="s">
        <v>1263</v>
      </c>
      <c r="C882" s="4" t="s">
        <v>3069</v>
      </c>
      <c r="D882" s="4" t="s">
        <v>3056</v>
      </c>
      <c r="E8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2" s="1">
        <v>1029.4100000000001</v>
      </c>
      <c r="G882" s="7">
        <v>0.03</v>
      </c>
      <c r="H882" s="11">
        <v>1060.29</v>
      </c>
      <c r="I882" s="13">
        <v>1060.29</v>
      </c>
      <c r="J882" s="9">
        <f>NoweCeny[[#This Row],[Nowa cena netto]]/NoweCeny[[#This Row],[Stara cena netto]] - 1</f>
        <v>2.9997765710455315E-2</v>
      </c>
      <c r="K882" t="b">
        <f>NoweCeny[[#This Row],[Nowa cena netto]] &lt;&gt; NoweCeny[[#This Row],[Cena + %]]</f>
        <v>0</v>
      </c>
    </row>
    <row r="883" spans="1:11" x14ac:dyDescent="0.25">
      <c r="A883" t="s">
        <v>1495</v>
      </c>
      <c r="B883" t="s">
        <v>1496</v>
      </c>
      <c r="C883" s="4" t="s">
        <v>3069</v>
      </c>
      <c r="D883" s="4" t="s">
        <v>3056</v>
      </c>
      <c r="E8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3" s="1">
        <v>330.48</v>
      </c>
      <c r="G883" s="7">
        <v>0.03</v>
      </c>
      <c r="H883" s="11">
        <v>340.39</v>
      </c>
      <c r="I883" s="13">
        <v>340.39</v>
      </c>
      <c r="J883" s="9">
        <f>NoweCeny[[#This Row],[Nowa cena netto]]/NoweCeny[[#This Row],[Stara cena netto]] - 1</f>
        <v>2.9986686032437593E-2</v>
      </c>
      <c r="K883" t="b">
        <f>NoweCeny[[#This Row],[Nowa cena netto]] &lt;&gt; NoweCeny[[#This Row],[Cena + %]]</f>
        <v>0</v>
      </c>
    </row>
    <row r="884" spans="1:11" x14ac:dyDescent="0.25">
      <c r="A884" t="s">
        <v>1497</v>
      </c>
      <c r="B884" t="s">
        <v>1498</v>
      </c>
      <c r="C884" s="4" t="s">
        <v>3069</v>
      </c>
      <c r="D884" s="4" t="s">
        <v>3056</v>
      </c>
      <c r="E8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4" s="1">
        <v>526.25</v>
      </c>
      <c r="G884" s="7">
        <v>0.02</v>
      </c>
      <c r="H884" s="11">
        <v>536.78</v>
      </c>
      <c r="I884" s="13">
        <v>536.78</v>
      </c>
      <c r="J884" s="9">
        <f>NoweCeny[[#This Row],[Nowa cena netto]]/NoweCeny[[#This Row],[Stara cena netto]] - 1</f>
        <v>2.0009501187648437E-2</v>
      </c>
      <c r="K884" t="b">
        <f>NoweCeny[[#This Row],[Nowa cena netto]] &lt;&gt; NoweCeny[[#This Row],[Cena + %]]</f>
        <v>0</v>
      </c>
    </row>
    <row r="885" spans="1:11" x14ac:dyDescent="0.25">
      <c r="A885" t="s">
        <v>1499</v>
      </c>
      <c r="B885" t="s">
        <v>1498</v>
      </c>
      <c r="C885" s="4" t="s">
        <v>3069</v>
      </c>
      <c r="D885" s="4" t="s">
        <v>3056</v>
      </c>
      <c r="E8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5" s="1">
        <v>358.01</v>
      </c>
      <c r="G885" s="7">
        <v>0.02</v>
      </c>
      <c r="H885" s="11">
        <v>365.17</v>
      </c>
      <c r="I885" s="13">
        <v>365.17</v>
      </c>
      <c r="J885" s="9">
        <f>NoweCeny[[#This Row],[Nowa cena netto]]/NoweCeny[[#This Row],[Stara cena netto]] - 1</f>
        <v>1.9999441356386871E-2</v>
      </c>
      <c r="K885" t="b">
        <f>NoweCeny[[#This Row],[Nowa cena netto]] &lt;&gt; NoweCeny[[#This Row],[Cena + %]]</f>
        <v>0</v>
      </c>
    </row>
    <row r="886" spans="1:11" x14ac:dyDescent="0.25">
      <c r="A886" t="s">
        <v>1500</v>
      </c>
      <c r="B886" t="s">
        <v>1501</v>
      </c>
      <c r="C886" s="4" t="s">
        <v>3069</v>
      </c>
      <c r="D886" s="4" t="s">
        <v>3056</v>
      </c>
      <c r="E8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6" s="1">
        <v>358.01</v>
      </c>
      <c r="G886" s="7">
        <v>0.02</v>
      </c>
      <c r="H886" s="11">
        <v>365.17</v>
      </c>
      <c r="I886" s="13">
        <v>365.17</v>
      </c>
      <c r="J886" s="9">
        <f>NoweCeny[[#This Row],[Nowa cena netto]]/NoweCeny[[#This Row],[Stara cena netto]] - 1</f>
        <v>1.9999441356386871E-2</v>
      </c>
      <c r="K886" t="b">
        <f>NoweCeny[[#This Row],[Nowa cena netto]] &lt;&gt; NoweCeny[[#This Row],[Cena + %]]</f>
        <v>0</v>
      </c>
    </row>
    <row r="887" spans="1:11" x14ac:dyDescent="0.25">
      <c r="A887" t="s">
        <v>1502</v>
      </c>
      <c r="B887" t="s">
        <v>1503</v>
      </c>
      <c r="C887" s="4" t="s">
        <v>3069</v>
      </c>
      <c r="D887" s="4" t="s">
        <v>3056</v>
      </c>
      <c r="E8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7" s="1">
        <v>358.01</v>
      </c>
      <c r="G887" s="7">
        <v>0.02</v>
      </c>
      <c r="H887" s="11">
        <v>365.17</v>
      </c>
      <c r="I887" s="13">
        <v>365.17</v>
      </c>
      <c r="J887" s="9">
        <f>NoweCeny[[#This Row],[Nowa cena netto]]/NoweCeny[[#This Row],[Stara cena netto]] - 1</f>
        <v>1.9999441356386871E-2</v>
      </c>
      <c r="K887" t="b">
        <f>NoweCeny[[#This Row],[Nowa cena netto]] &lt;&gt; NoweCeny[[#This Row],[Cena + %]]</f>
        <v>0</v>
      </c>
    </row>
    <row r="888" spans="1:11" x14ac:dyDescent="0.25">
      <c r="A888" t="s">
        <v>1504</v>
      </c>
      <c r="B888" t="s">
        <v>98</v>
      </c>
      <c r="C888" s="4" t="s">
        <v>3055</v>
      </c>
      <c r="D888" s="4" t="s">
        <v>3056</v>
      </c>
      <c r="E8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8" s="1">
        <v>375.04</v>
      </c>
      <c r="G888" s="7">
        <v>0.03</v>
      </c>
      <c r="H888" s="11">
        <v>386.29</v>
      </c>
      <c r="I888" s="13">
        <v>386.29</v>
      </c>
      <c r="J888" s="9">
        <f>NoweCeny[[#This Row],[Nowa cena netto]]/NoweCeny[[#This Row],[Stara cena netto]] - 1</f>
        <v>2.9996800341296925E-2</v>
      </c>
      <c r="K888" t="b">
        <f>NoweCeny[[#This Row],[Nowa cena netto]] &lt;&gt; NoweCeny[[#This Row],[Cena + %]]</f>
        <v>0</v>
      </c>
    </row>
    <row r="889" spans="1:11" x14ac:dyDescent="0.25">
      <c r="A889" t="s">
        <v>1505</v>
      </c>
      <c r="B889" t="s">
        <v>98</v>
      </c>
      <c r="C889" s="4" t="s">
        <v>3055</v>
      </c>
      <c r="D889" s="4" t="s">
        <v>3056</v>
      </c>
      <c r="E8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89" s="1">
        <v>375.04</v>
      </c>
      <c r="G889" s="7">
        <v>0.03</v>
      </c>
      <c r="H889" s="11">
        <v>386.29</v>
      </c>
      <c r="I889" s="13">
        <v>386.29</v>
      </c>
      <c r="J889" s="9">
        <f>NoweCeny[[#This Row],[Nowa cena netto]]/NoweCeny[[#This Row],[Stara cena netto]] - 1</f>
        <v>2.9996800341296925E-2</v>
      </c>
      <c r="K889" t="b">
        <f>NoweCeny[[#This Row],[Nowa cena netto]] &lt;&gt; NoweCeny[[#This Row],[Cena + %]]</f>
        <v>0</v>
      </c>
    </row>
    <row r="890" spans="1:11" x14ac:dyDescent="0.25">
      <c r="A890" t="s">
        <v>1506</v>
      </c>
      <c r="B890" t="s">
        <v>1507</v>
      </c>
      <c r="C890" s="4" t="s">
        <v>3055</v>
      </c>
      <c r="D890" s="4" t="s">
        <v>3056</v>
      </c>
      <c r="E8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0" s="1">
        <v>210.5</v>
      </c>
      <c r="G890" s="7">
        <v>0.03</v>
      </c>
      <c r="H890" s="11">
        <v>216.82</v>
      </c>
      <c r="I890" s="13">
        <v>216.82</v>
      </c>
      <c r="J890" s="9">
        <f>NoweCeny[[#This Row],[Nowa cena netto]]/NoweCeny[[#This Row],[Stara cena netto]] - 1</f>
        <v>3.0023752969121187E-2</v>
      </c>
      <c r="K890" t="b">
        <f>NoweCeny[[#This Row],[Nowa cena netto]] &lt;&gt; NoweCeny[[#This Row],[Cena + %]]</f>
        <v>0</v>
      </c>
    </row>
    <row r="891" spans="1:11" x14ac:dyDescent="0.25">
      <c r="A891" t="s">
        <v>1508</v>
      </c>
      <c r="B891" t="s">
        <v>1509</v>
      </c>
      <c r="C891" s="4" t="s">
        <v>3055</v>
      </c>
      <c r="D891" s="4" t="s">
        <v>3056</v>
      </c>
      <c r="E8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1" s="1">
        <v>395.99</v>
      </c>
      <c r="G891" s="7">
        <v>0.03</v>
      </c>
      <c r="H891" s="11">
        <v>407.87</v>
      </c>
      <c r="I891" s="13">
        <v>407.87</v>
      </c>
      <c r="J891" s="9">
        <f>NoweCeny[[#This Row],[Nowa cena netto]]/NoweCeny[[#This Row],[Stara cena netto]] - 1</f>
        <v>3.0000757594888849E-2</v>
      </c>
      <c r="K891" t="b">
        <f>NoweCeny[[#This Row],[Nowa cena netto]] &lt;&gt; NoweCeny[[#This Row],[Cena + %]]</f>
        <v>0</v>
      </c>
    </row>
    <row r="892" spans="1:11" x14ac:dyDescent="0.25">
      <c r="A892" t="s">
        <v>1510</v>
      </c>
      <c r="B892" t="s">
        <v>1511</v>
      </c>
      <c r="C892" s="4" t="s">
        <v>3055</v>
      </c>
      <c r="D892" s="4" t="s">
        <v>3056</v>
      </c>
      <c r="E8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2" s="1">
        <v>505.01</v>
      </c>
      <c r="G892" s="7">
        <v>0.03</v>
      </c>
      <c r="H892" s="11">
        <v>520.16</v>
      </c>
      <c r="I892" s="13">
        <v>520.16</v>
      </c>
      <c r="J892" s="9">
        <f>NoweCeny[[#This Row],[Nowa cena netto]]/NoweCeny[[#This Row],[Stara cena netto]] - 1</f>
        <v>2.9999405952357394E-2</v>
      </c>
      <c r="K892" t="b">
        <f>NoweCeny[[#This Row],[Nowa cena netto]] &lt;&gt; NoweCeny[[#This Row],[Cena + %]]</f>
        <v>0</v>
      </c>
    </row>
    <row r="893" spans="1:11" x14ac:dyDescent="0.25">
      <c r="A893" t="s">
        <v>1512</v>
      </c>
      <c r="B893" t="s">
        <v>1513</v>
      </c>
      <c r="C893" s="4" t="s">
        <v>3055</v>
      </c>
      <c r="D893" s="4" t="s">
        <v>3056</v>
      </c>
      <c r="E8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3" s="1">
        <v>373.07</v>
      </c>
      <c r="G893" s="7">
        <v>0.03</v>
      </c>
      <c r="H893" s="11">
        <v>384.26</v>
      </c>
      <c r="I893" s="13">
        <v>384.26</v>
      </c>
      <c r="J893" s="9">
        <f>NoweCeny[[#This Row],[Nowa cena netto]]/NoweCeny[[#This Row],[Stara cena netto]] - 1</f>
        <v>2.9994371029565592E-2</v>
      </c>
      <c r="K893" t="b">
        <f>NoweCeny[[#This Row],[Nowa cena netto]] &lt;&gt; NoweCeny[[#This Row],[Cena + %]]</f>
        <v>0</v>
      </c>
    </row>
    <row r="894" spans="1:11" x14ac:dyDescent="0.25">
      <c r="A894" t="s">
        <v>1514</v>
      </c>
      <c r="B894" t="s">
        <v>1515</v>
      </c>
      <c r="C894" s="4" t="s">
        <v>3055</v>
      </c>
      <c r="D894" s="4" t="s">
        <v>3056</v>
      </c>
      <c r="E8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4" s="1">
        <v>437.72</v>
      </c>
      <c r="G894" s="7">
        <v>0.03</v>
      </c>
      <c r="H894" s="11">
        <v>450.85</v>
      </c>
      <c r="I894" s="13">
        <v>450.85</v>
      </c>
      <c r="J894" s="9">
        <f>NoweCeny[[#This Row],[Nowa cena netto]]/NoweCeny[[#This Row],[Stara cena netto]] - 1</f>
        <v>2.999634469523893E-2</v>
      </c>
      <c r="K894" t="b">
        <f>NoweCeny[[#This Row],[Nowa cena netto]] &lt;&gt; NoweCeny[[#This Row],[Cena + %]]</f>
        <v>0</v>
      </c>
    </row>
    <row r="895" spans="1:11" x14ac:dyDescent="0.25">
      <c r="A895" t="s">
        <v>1516</v>
      </c>
      <c r="B895" t="s">
        <v>1517</v>
      </c>
      <c r="C895" s="4" t="s">
        <v>3055</v>
      </c>
      <c r="D895" s="4" t="s">
        <v>3056</v>
      </c>
      <c r="E8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5" s="1">
        <v>380.78</v>
      </c>
      <c r="G895" s="7">
        <v>0.03</v>
      </c>
      <c r="H895" s="11">
        <v>392.2</v>
      </c>
      <c r="I895" s="13">
        <v>392.2</v>
      </c>
      <c r="J895" s="9">
        <f>NoweCeny[[#This Row],[Nowa cena netto]]/NoweCeny[[#This Row],[Stara cena netto]] - 1</f>
        <v>2.9991070959609178E-2</v>
      </c>
      <c r="K895" t="b">
        <f>NoweCeny[[#This Row],[Nowa cena netto]] &lt;&gt; NoweCeny[[#This Row],[Cena + %]]</f>
        <v>0</v>
      </c>
    </row>
    <row r="896" spans="1:11" x14ac:dyDescent="0.25">
      <c r="A896" t="s">
        <v>1518</v>
      </c>
      <c r="B896" t="s">
        <v>1519</v>
      </c>
      <c r="C896" s="4" t="s">
        <v>3055</v>
      </c>
      <c r="D896" s="4" t="s">
        <v>3056</v>
      </c>
      <c r="E8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6" s="1">
        <v>309.06</v>
      </c>
      <c r="G896" s="7">
        <v>0.03</v>
      </c>
      <c r="H896" s="11">
        <v>318.33</v>
      </c>
      <c r="I896" s="13">
        <v>318.33</v>
      </c>
      <c r="J896" s="9">
        <f>NoweCeny[[#This Row],[Nowa cena netto]]/NoweCeny[[#This Row],[Stara cena netto]] - 1</f>
        <v>2.9994175888176988E-2</v>
      </c>
      <c r="K896" t="b">
        <f>NoweCeny[[#This Row],[Nowa cena netto]] &lt;&gt; NoweCeny[[#This Row],[Cena + %]]</f>
        <v>0</v>
      </c>
    </row>
    <row r="897" spans="1:11" x14ac:dyDescent="0.25">
      <c r="A897" t="s">
        <v>1520</v>
      </c>
      <c r="B897" t="s">
        <v>1521</v>
      </c>
      <c r="C897" s="4" t="s">
        <v>3055</v>
      </c>
      <c r="D897" s="4" t="s">
        <v>3056</v>
      </c>
      <c r="E8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7" s="1">
        <v>92.02</v>
      </c>
      <c r="G897" s="7">
        <v>0.03</v>
      </c>
      <c r="H897" s="11">
        <v>94.78</v>
      </c>
      <c r="I897" s="13">
        <v>94.78</v>
      </c>
      <c r="J897" s="9">
        <f>NoweCeny[[#This Row],[Nowa cena netto]]/NoweCeny[[#This Row],[Stara cena netto]] - 1</f>
        <v>2.999347967833077E-2</v>
      </c>
      <c r="K897" t="b">
        <f>NoweCeny[[#This Row],[Nowa cena netto]] &lt;&gt; NoweCeny[[#This Row],[Cena + %]]</f>
        <v>0</v>
      </c>
    </row>
    <row r="898" spans="1:11" x14ac:dyDescent="0.25">
      <c r="A898" t="s">
        <v>1522</v>
      </c>
      <c r="B898" t="s">
        <v>1523</v>
      </c>
      <c r="C898" s="4" t="s">
        <v>3069</v>
      </c>
      <c r="D898" s="4" t="s">
        <v>3056</v>
      </c>
      <c r="E8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8" s="1">
        <v>31.06</v>
      </c>
      <c r="G898" s="7">
        <v>0.03</v>
      </c>
      <c r="H898" s="11">
        <v>31.99</v>
      </c>
      <c r="I898" s="13">
        <v>31.99</v>
      </c>
      <c r="J898" s="9">
        <f>NoweCeny[[#This Row],[Nowa cena netto]]/NoweCeny[[#This Row],[Stara cena netto]] - 1</f>
        <v>2.9942047649710313E-2</v>
      </c>
      <c r="K898" t="b">
        <f>NoweCeny[[#This Row],[Nowa cena netto]] &lt;&gt; NoweCeny[[#This Row],[Cena + %]]</f>
        <v>0</v>
      </c>
    </row>
    <row r="899" spans="1:11" x14ac:dyDescent="0.25">
      <c r="A899" t="s">
        <v>1524</v>
      </c>
      <c r="B899" t="s">
        <v>1525</v>
      </c>
      <c r="C899" s="4" t="s">
        <v>3055</v>
      </c>
      <c r="D899" s="4" t="s">
        <v>3056</v>
      </c>
      <c r="E8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899" s="1">
        <v>31.27</v>
      </c>
      <c r="G899" s="7">
        <v>0.03</v>
      </c>
      <c r="H899" s="11">
        <v>32.21</v>
      </c>
      <c r="I899" s="13">
        <v>32.21</v>
      </c>
      <c r="J899" s="9">
        <f>NoweCeny[[#This Row],[Nowa cena netto]]/NoweCeny[[#This Row],[Stara cena netto]] - 1</f>
        <v>3.0060761112887802E-2</v>
      </c>
      <c r="K899" t="b">
        <f>NoweCeny[[#This Row],[Nowa cena netto]] &lt;&gt; NoweCeny[[#This Row],[Cena + %]]</f>
        <v>0</v>
      </c>
    </row>
    <row r="900" spans="1:11" x14ac:dyDescent="0.25">
      <c r="A900" t="s">
        <v>1526</v>
      </c>
      <c r="B900" t="s">
        <v>1527</v>
      </c>
      <c r="C900" s="4" t="s">
        <v>3055</v>
      </c>
      <c r="D900" s="4" t="s">
        <v>3056</v>
      </c>
      <c r="E9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0" s="1">
        <v>31.27</v>
      </c>
      <c r="G900" s="7">
        <v>0.03</v>
      </c>
      <c r="H900" s="11">
        <v>32.21</v>
      </c>
      <c r="I900" s="13">
        <v>32.21</v>
      </c>
      <c r="J900" s="9">
        <f>NoweCeny[[#This Row],[Nowa cena netto]]/NoweCeny[[#This Row],[Stara cena netto]] - 1</f>
        <v>3.0060761112887802E-2</v>
      </c>
      <c r="K900" t="b">
        <f>NoweCeny[[#This Row],[Nowa cena netto]] &lt;&gt; NoweCeny[[#This Row],[Cena + %]]</f>
        <v>0</v>
      </c>
    </row>
    <row r="901" spans="1:11" x14ac:dyDescent="0.25">
      <c r="A901" t="s">
        <v>1528</v>
      </c>
      <c r="B901" t="s">
        <v>1529</v>
      </c>
      <c r="C901" s="4" t="s">
        <v>3055</v>
      </c>
      <c r="D901" s="4" t="s">
        <v>3056</v>
      </c>
      <c r="E9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1" s="1">
        <v>31.27</v>
      </c>
      <c r="G901" s="7">
        <v>0.03</v>
      </c>
      <c r="H901" s="11">
        <v>32.21</v>
      </c>
      <c r="I901" s="13">
        <v>32.21</v>
      </c>
      <c r="J901" s="9">
        <f>NoweCeny[[#This Row],[Nowa cena netto]]/NoweCeny[[#This Row],[Stara cena netto]] - 1</f>
        <v>3.0060761112887802E-2</v>
      </c>
      <c r="K901" t="b">
        <f>NoweCeny[[#This Row],[Nowa cena netto]] &lt;&gt; NoweCeny[[#This Row],[Cena + %]]</f>
        <v>0</v>
      </c>
    </row>
    <row r="902" spans="1:11" x14ac:dyDescent="0.25">
      <c r="A902" t="s">
        <v>1530</v>
      </c>
      <c r="B902" t="s">
        <v>1531</v>
      </c>
      <c r="C902" s="4" t="s">
        <v>3055</v>
      </c>
      <c r="D902" s="4" t="s">
        <v>3056</v>
      </c>
      <c r="E9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2" s="1">
        <v>31.27</v>
      </c>
      <c r="G902" s="7">
        <v>0.03</v>
      </c>
      <c r="H902" s="11">
        <v>32.21</v>
      </c>
      <c r="I902" s="13">
        <v>32.21</v>
      </c>
      <c r="J902" s="9">
        <f>NoweCeny[[#This Row],[Nowa cena netto]]/NoweCeny[[#This Row],[Stara cena netto]] - 1</f>
        <v>3.0060761112887802E-2</v>
      </c>
      <c r="K902" t="b">
        <f>NoweCeny[[#This Row],[Nowa cena netto]] &lt;&gt; NoweCeny[[#This Row],[Cena + %]]</f>
        <v>0</v>
      </c>
    </row>
    <row r="903" spans="1:11" x14ac:dyDescent="0.25">
      <c r="A903" t="s">
        <v>1532</v>
      </c>
      <c r="B903" t="s">
        <v>1533</v>
      </c>
      <c r="C903" s="4" t="s">
        <v>3055</v>
      </c>
      <c r="D903" s="4" t="s">
        <v>3056</v>
      </c>
      <c r="E9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3" s="1">
        <v>69.92</v>
      </c>
      <c r="G903" s="7">
        <v>0.03</v>
      </c>
      <c r="H903" s="11">
        <v>72.02</v>
      </c>
      <c r="I903" s="13">
        <v>72.02</v>
      </c>
      <c r="J903" s="9">
        <f>NoweCeny[[#This Row],[Nowa cena netto]]/NoweCeny[[#This Row],[Stara cena netto]] - 1</f>
        <v>3.0034324942791679E-2</v>
      </c>
      <c r="K903" t="b">
        <f>NoweCeny[[#This Row],[Nowa cena netto]] &lt;&gt; NoweCeny[[#This Row],[Cena + %]]</f>
        <v>0</v>
      </c>
    </row>
    <row r="904" spans="1:11" x14ac:dyDescent="0.25">
      <c r="A904" t="s">
        <v>1534</v>
      </c>
      <c r="B904" t="s">
        <v>1535</v>
      </c>
      <c r="C904" s="4" t="s">
        <v>3055</v>
      </c>
      <c r="D904" s="4" t="s">
        <v>3056</v>
      </c>
      <c r="E9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4" s="1">
        <v>115.88</v>
      </c>
      <c r="G904" s="7">
        <v>0.03</v>
      </c>
      <c r="H904" s="11">
        <v>119.36</v>
      </c>
      <c r="I904" s="13">
        <v>119.36</v>
      </c>
      <c r="J904" s="9">
        <f>NoweCeny[[#This Row],[Nowa cena netto]]/NoweCeny[[#This Row],[Stara cena netto]] - 1</f>
        <v>3.0031066620642033E-2</v>
      </c>
      <c r="K904" t="b">
        <f>NoweCeny[[#This Row],[Nowa cena netto]] &lt;&gt; NoweCeny[[#This Row],[Cena + %]]</f>
        <v>0</v>
      </c>
    </row>
    <row r="905" spans="1:11" x14ac:dyDescent="0.25">
      <c r="A905" t="s">
        <v>1536</v>
      </c>
      <c r="B905" t="s">
        <v>1537</v>
      </c>
      <c r="C905" s="4" t="s">
        <v>3055</v>
      </c>
      <c r="D905" s="4" t="s">
        <v>3056</v>
      </c>
      <c r="E9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5" s="1">
        <v>35.22</v>
      </c>
      <c r="G905" s="7">
        <v>0.03</v>
      </c>
      <c r="H905" s="11">
        <v>36.28</v>
      </c>
      <c r="I905" s="13">
        <v>36.28</v>
      </c>
      <c r="J905" s="9">
        <f>NoweCeny[[#This Row],[Nowa cena netto]]/NoweCeny[[#This Row],[Stara cena netto]] - 1</f>
        <v>3.0096536059057488E-2</v>
      </c>
      <c r="K905" t="b">
        <f>NoweCeny[[#This Row],[Nowa cena netto]] &lt;&gt; NoweCeny[[#This Row],[Cena + %]]</f>
        <v>0</v>
      </c>
    </row>
    <row r="906" spans="1:11" x14ac:dyDescent="0.25">
      <c r="A906" t="s">
        <v>1538</v>
      </c>
      <c r="B906" t="s">
        <v>1539</v>
      </c>
      <c r="C906" s="4" t="s">
        <v>3055</v>
      </c>
      <c r="D906" s="4" t="s">
        <v>3056</v>
      </c>
      <c r="E9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6" s="1">
        <v>32.24</v>
      </c>
      <c r="G906" s="7">
        <v>0.03</v>
      </c>
      <c r="H906" s="11">
        <v>33.21</v>
      </c>
      <c r="I906" s="13">
        <v>33.21</v>
      </c>
      <c r="J906" s="9">
        <f>NoweCeny[[#This Row],[Nowa cena netto]]/NoweCeny[[#This Row],[Stara cena netto]] - 1</f>
        <v>3.0086848635235697E-2</v>
      </c>
      <c r="K906" t="b">
        <f>NoweCeny[[#This Row],[Nowa cena netto]] &lt;&gt; NoweCeny[[#This Row],[Cena + %]]</f>
        <v>0</v>
      </c>
    </row>
    <row r="907" spans="1:11" x14ac:dyDescent="0.25">
      <c r="A907" t="s">
        <v>1540</v>
      </c>
      <c r="B907" t="s">
        <v>1541</v>
      </c>
      <c r="C907" s="4" t="s">
        <v>3055</v>
      </c>
      <c r="D907" s="4" t="s">
        <v>3056</v>
      </c>
      <c r="E9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7" s="1">
        <v>223.04</v>
      </c>
      <c r="G907" s="7">
        <v>0.03</v>
      </c>
      <c r="H907" s="11">
        <v>229.73</v>
      </c>
      <c r="I907" s="13">
        <v>229.73</v>
      </c>
      <c r="J907" s="9">
        <f>NoweCeny[[#This Row],[Nowa cena netto]]/NoweCeny[[#This Row],[Stara cena netto]] - 1</f>
        <v>2.9994619799139199E-2</v>
      </c>
      <c r="K907" t="b">
        <f>NoweCeny[[#This Row],[Nowa cena netto]] &lt;&gt; NoweCeny[[#This Row],[Cena + %]]</f>
        <v>0</v>
      </c>
    </row>
    <row r="908" spans="1:11" x14ac:dyDescent="0.25">
      <c r="A908" t="s">
        <v>1542</v>
      </c>
      <c r="B908" t="s">
        <v>903</v>
      </c>
      <c r="C908" s="4" t="s">
        <v>3055</v>
      </c>
      <c r="D908" s="4" t="s">
        <v>3056</v>
      </c>
      <c r="E9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8" s="1">
        <v>189.58</v>
      </c>
      <c r="G908" s="7">
        <v>0.03</v>
      </c>
      <c r="H908" s="11">
        <v>195.27</v>
      </c>
      <c r="I908" s="13">
        <v>195.27</v>
      </c>
      <c r="J908" s="9">
        <f>NoweCeny[[#This Row],[Nowa cena netto]]/NoweCeny[[#This Row],[Stara cena netto]] - 1</f>
        <v>3.0013714526848867E-2</v>
      </c>
      <c r="K908" t="b">
        <f>NoweCeny[[#This Row],[Nowa cena netto]] &lt;&gt; NoweCeny[[#This Row],[Cena + %]]</f>
        <v>0</v>
      </c>
    </row>
    <row r="909" spans="1:11" x14ac:dyDescent="0.25">
      <c r="A909" t="s">
        <v>1543</v>
      </c>
      <c r="B909" t="s">
        <v>65</v>
      </c>
      <c r="C909" s="4" t="s">
        <v>3055</v>
      </c>
      <c r="D909" s="4" t="s">
        <v>3056</v>
      </c>
      <c r="E9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09" s="1">
        <v>201.34</v>
      </c>
      <c r="G909" s="7">
        <v>0.03</v>
      </c>
      <c r="H909" s="11">
        <v>207.38</v>
      </c>
      <c r="I909" s="13">
        <v>207.38</v>
      </c>
      <c r="J909" s="9">
        <f>NoweCeny[[#This Row],[Nowa cena netto]]/NoweCeny[[#This Row],[Stara cena netto]] - 1</f>
        <v>2.9999006655408778E-2</v>
      </c>
      <c r="K909" t="b">
        <f>NoweCeny[[#This Row],[Nowa cena netto]] &lt;&gt; NoweCeny[[#This Row],[Cena + %]]</f>
        <v>0</v>
      </c>
    </row>
    <row r="910" spans="1:11" x14ac:dyDescent="0.25">
      <c r="A910" t="s">
        <v>1544</v>
      </c>
      <c r="B910" t="s">
        <v>31</v>
      </c>
      <c r="C910" s="4" t="s">
        <v>3055</v>
      </c>
      <c r="D910" s="4" t="s">
        <v>3056</v>
      </c>
      <c r="E9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0" s="1">
        <v>89.36</v>
      </c>
      <c r="G910" s="7">
        <v>0.03</v>
      </c>
      <c r="H910" s="11">
        <v>92.04</v>
      </c>
      <c r="I910" s="13">
        <v>92.04</v>
      </c>
      <c r="J910" s="9">
        <f>NoweCeny[[#This Row],[Nowa cena netto]]/NoweCeny[[#This Row],[Stara cena netto]] - 1</f>
        <v>2.9991047448522989E-2</v>
      </c>
      <c r="K910" t="b">
        <f>NoweCeny[[#This Row],[Nowa cena netto]] &lt;&gt; NoweCeny[[#This Row],[Cena + %]]</f>
        <v>0</v>
      </c>
    </row>
    <row r="911" spans="1:11" x14ac:dyDescent="0.25">
      <c r="A911" t="s">
        <v>1545</v>
      </c>
      <c r="B911" t="s">
        <v>73</v>
      </c>
      <c r="C911" s="4" t="s">
        <v>3055</v>
      </c>
      <c r="D911" s="4" t="s">
        <v>3056</v>
      </c>
      <c r="E9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1" s="1">
        <v>256.95999999999998</v>
      </c>
      <c r="G911" s="7">
        <v>0.03</v>
      </c>
      <c r="H911" s="11">
        <v>264.67</v>
      </c>
      <c r="I911" s="13">
        <v>264.67</v>
      </c>
      <c r="J911" s="9">
        <f>NoweCeny[[#This Row],[Nowa cena netto]]/NoweCeny[[#This Row],[Stara cena netto]] - 1</f>
        <v>3.0004669987546917E-2</v>
      </c>
      <c r="K911" t="b">
        <f>NoweCeny[[#This Row],[Nowa cena netto]] &lt;&gt; NoweCeny[[#This Row],[Cena + %]]</f>
        <v>0</v>
      </c>
    </row>
    <row r="912" spans="1:11" x14ac:dyDescent="0.25">
      <c r="A912" t="s">
        <v>1546</v>
      </c>
      <c r="B912" t="s">
        <v>1547</v>
      </c>
      <c r="C912" s="4" t="s">
        <v>3055</v>
      </c>
      <c r="D912" s="4" t="s">
        <v>3056</v>
      </c>
      <c r="E9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2" s="1">
        <v>83.65</v>
      </c>
      <c r="G912" s="7">
        <v>0.03</v>
      </c>
      <c r="H912" s="11">
        <v>86.16</v>
      </c>
      <c r="I912" s="13">
        <v>86.16</v>
      </c>
      <c r="J912" s="9">
        <f>NoweCeny[[#This Row],[Nowa cena netto]]/NoweCeny[[#This Row],[Stara cena netto]] - 1</f>
        <v>3.0005977286311936E-2</v>
      </c>
      <c r="K912" t="b">
        <f>NoweCeny[[#This Row],[Nowa cena netto]] &lt;&gt; NoweCeny[[#This Row],[Cena + %]]</f>
        <v>0</v>
      </c>
    </row>
    <row r="913" spans="1:11" x14ac:dyDescent="0.25">
      <c r="A913" t="s">
        <v>1548</v>
      </c>
      <c r="B913" t="s">
        <v>75</v>
      </c>
      <c r="C913" s="4" t="s">
        <v>3055</v>
      </c>
      <c r="D913" s="4" t="s">
        <v>3056</v>
      </c>
      <c r="E9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3" s="1">
        <v>311.26</v>
      </c>
      <c r="G913" s="7">
        <v>0.03</v>
      </c>
      <c r="H913" s="11">
        <v>320.60000000000002</v>
      </c>
      <c r="I913" s="13">
        <v>320.60000000000002</v>
      </c>
      <c r="J913" s="9">
        <f>NoweCeny[[#This Row],[Nowa cena netto]]/NoweCeny[[#This Row],[Stara cena netto]] - 1</f>
        <v>3.0007068046006724E-2</v>
      </c>
      <c r="K913" t="b">
        <f>NoweCeny[[#This Row],[Nowa cena netto]] &lt;&gt; NoweCeny[[#This Row],[Cena + %]]</f>
        <v>0</v>
      </c>
    </row>
    <row r="914" spans="1:11" x14ac:dyDescent="0.25">
      <c r="A914" t="s">
        <v>1549</v>
      </c>
      <c r="B914" t="s">
        <v>1550</v>
      </c>
      <c r="C914" s="4" t="s">
        <v>3055</v>
      </c>
      <c r="D914" s="4" t="s">
        <v>3056</v>
      </c>
      <c r="E9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4" s="1">
        <v>104.69</v>
      </c>
      <c r="G914" s="7">
        <v>0.03</v>
      </c>
      <c r="H914" s="11">
        <v>107.83</v>
      </c>
      <c r="I914" s="13">
        <v>107.83</v>
      </c>
      <c r="J914" s="9">
        <f>NoweCeny[[#This Row],[Nowa cena netto]]/NoweCeny[[#This Row],[Stara cena netto]] - 1</f>
        <v>2.9993313592511228E-2</v>
      </c>
      <c r="K914" t="b">
        <f>NoweCeny[[#This Row],[Nowa cena netto]] &lt;&gt; NoweCeny[[#This Row],[Cena + %]]</f>
        <v>0</v>
      </c>
    </row>
    <row r="915" spans="1:11" x14ac:dyDescent="0.25">
      <c r="A915" t="s">
        <v>1551</v>
      </c>
      <c r="B915" t="s">
        <v>31</v>
      </c>
      <c r="C915" s="4" t="s">
        <v>3055</v>
      </c>
      <c r="D915" s="4" t="s">
        <v>3056</v>
      </c>
      <c r="E9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5" s="1">
        <v>173.76</v>
      </c>
      <c r="G915" s="7">
        <v>0.03</v>
      </c>
      <c r="H915" s="11">
        <v>178.97</v>
      </c>
      <c r="I915" s="13">
        <v>178.97</v>
      </c>
      <c r="J915" s="9">
        <f>NoweCeny[[#This Row],[Nowa cena netto]]/NoweCeny[[#This Row],[Stara cena netto]] - 1</f>
        <v>2.9983885819521161E-2</v>
      </c>
      <c r="K915" t="b">
        <f>NoweCeny[[#This Row],[Nowa cena netto]] &lt;&gt; NoweCeny[[#This Row],[Cena + %]]</f>
        <v>0</v>
      </c>
    </row>
    <row r="916" spans="1:11" x14ac:dyDescent="0.25">
      <c r="A916" t="s">
        <v>1552</v>
      </c>
      <c r="B916" t="s">
        <v>1553</v>
      </c>
      <c r="C916" s="4" t="s">
        <v>3055</v>
      </c>
      <c r="D916" s="4" t="s">
        <v>3056</v>
      </c>
      <c r="E9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6" s="1">
        <v>213.94</v>
      </c>
      <c r="G916" s="7">
        <v>0.03</v>
      </c>
      <c r="H916" s="11">
        <v>220.36</v>
      </c>
      <c r="I916" s="13">
        <v>220.36</v>
      </c>
      <c r="J916" s="9">
        <f>NoweCeny[[#This Row],[Nowa cena netto]]/NoweCeny[[#This Row],[Stara cena netto]] - 1</f>
        <v>3.0008413573899384E-2</v>
      </c>
      <c r="K916" t="b">
        <f>NoweCeny[[#This Row],[Nowa cena netto]] &lt;&gt; NoweCeny[[#This Row],[Cena + %]]</f>
        <v>0</v>
      </c>
    </row>
    <row r="917" spans="1:11" x14ac:dyDescent="0.25">
      <c r="A917" t="s">
        <v>1554</v>
      </c>
      <c r="B917" t="s">
        <v>1550</v>
      </c>
      <c r="C917" s="4" t="s">
        <v>3055</v>
      </c>
      <c r="D917" s="4" t="s">
        <v>3056</v>
      </c>
      <c r="E9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7" s="1">
        <v>293.55</v>
      </c>
      <c r="G917" s="7">
        <v>0.03</v>
      </c>
      <c r="H917" s="11">
        <v>302.36</v>
      </c>
      <c r="I917" s="13">
        <v>302.36</v>
      </c>
      <c r="J917" s="9">
        <f>NoweCeny[[#This Row],[Nowa cena netto]]/NoweCeny[[#This Row],[Stara cena netto]] - 1</f>
        <v>3.0011923011411978E-2</v>
      </c>
      <c r="K917" t="b">
        <f>NoweCeny[[#This Row],[Nowa cena netto]] &lt;&gt; NoweCeny[[#This Row],[Cena + %]]</f>
        <v>0</v>
      </c>
    </row>
    <row r="918" spans="1:11" x14ac:dyDescent="0.25">
      <c r="A918" t="s">
        <v>1555</v>
      </c>
      <c r="B918" t="s">
        <v>1556</v>
      </c>
      <c r="C918" s="4" t="s">
        <v>3055</v>
      </c>
      <c r="D918" s="4" t="s">
        <v>3056</v>
      </c>
      <c r="E9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8" s="1">
        <v>172.96</v>
      </c>
      <c r="G918" s="7">
        <v>0.03</v>
      </c>
      <c r="H918" s="11">
        <v>178.15</v>
      </c>
      <c r="I918" s="13">
        <v>178.15</v>
      </c>
      <c r="J918" s="9">
        <f>NoweCeny[[#This Row],[Nowa cena netto]]/NoweCeny[[#This Row],[Stara cena netto]] - 1</f>
        <v>3.0006938020351592E-2</v>
      </c>
      <c r="K918" t="b">
        <f>NoweCeny[[#This Row],[Nowa cena netto]] &lt;&gt; NoweCeny[[#This Row],[Cena + %]]</f>
        <v>0</v>
      </c>
    </row>
    <row r="919" spans="1:11" x14ac:dyDescent="0.25">
      <c r="A919" t="s">
        <v>1557</v>
      </c>
      <c r="B919" t="s">
        <v>1558</v>
      </c>
      <c r="C919" s="4" t="s">
        <v>3055</v>
      </c>
      <c r="D919" s="4" t="s">
        <v>3056</v>
      </c>
      <c r="E9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19" s="1">
        <v>89.22</v>
      </c>
      <c r="G919" s="7">
        <v>0.03</v>
      </c>
      <c r="H919" s="11">
        <v>91.9</v>
      </c>
      <c r="I919" s="13">
        <v>91.9</v>
      </c>
      <c r="J919" s="9">
        <f>NoweCeny[[#This Row],[Nowa cena netto]]/NoweCeny[[#This Row],[Stara cena netto]] - 1</f>
        <v>3.003810804752316E-2</v>
      </c>
      <c r="K919" t="b">
        <f>NoweCeny[[#This Row],[Nowa cena netto]] &lt;&gt; NoweCeny[[#This Row],[Cena + %]]</f>
        <v>0</v>
      </c>
    </row>
    <row r="920" spans="1:11" x14ac:dyDescent="0.25">
      <c r="A920" t="s">
        <v>1559</v>
      </c>
      <c r="B920" t="s">
        <v>1560</v>
      </c>
      <c r="C920" s="4" t="s">
        <v>3055</v>
      </c>
      <c r="D920" s="4" t="s">
        <v>3056</v>
      </c>
      <c r="E9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0" s="1">
        <v>111.21</v>
      </c>
      <c r="G920" s="7">
        <v>0.03</v>
      </c>
      <c r="H920" s="11">
        <v>114.55</v>
      </c>
      <c r="I920" s="13">
        <v>114.55</v>
      </c>
      <c r="J920" s="9">
        <f>NoweCeny[[#This Row],[Nowa cena netto]]/NoweCeny[[#This Row],[Stara cena netto]] - 1</f>
        <v>3.003327038935355E-2</v>
      </c>
      <c r="K920" t="b">
        <f>NoweCeny[[#This Row],[Nowa cena netto]] &lt;&gt; NoweCeny[[#This Row],[Cena + %]]</f>
        <v>0</v>
      </c>
    </row>
    <row r="921" spans="1:11" x14ac:dyDescent="0.25">
      <c r="A921" t="s">
        <v>1561</v>
      </c>
      <c r="B921" t="s">
        <v>1562</v>
      </c>
      <c r="C921" s="4" t="s">
        <v>3055</v>
      </c>
      <c r="D921" s="4" t="s">
        <v>3056</v>
      </c>
      <c r="E9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1" s="1">
        <v>128.94999999999999</v>
      </c>
      <c r="G921" s="7">
        <v>0.03</v>
      </c>
      <c r="H921" s="11">
        <v>132.82</v>
      </c>
      <c r="I921" s="13">
        <v>132.82</v>
      </c>
      <c r="J921" s="9">
        <f>NoweCeny[[#This Row],[Nowa cena netto]]/NoweCeny[[#This Row],[Stara cena netto]] - 1</f>
        <v>3.0011632415664957E-2</v>
      </c>
      <c r="K921" t="b">
        <f>NoweCeny[[#This Row],[Nowa cena netto]] &lt;&gt; NoweCeny[[#This Row],[Cena + %]]</f>
        <v>0</v>
      </c>
    </row>
    <row r="922" spans="1:11" x14ac:dyDescent="0.25">
      <c r="A922" t="s">
        <v>1563</v>
      </c>
      <c r="B922" t="s">
        <v>1564</v>
      </c>
      <c r="C922" s="4" t="s">
        <v>3055</v>
      </c>
      <c r="D922" s="4" t="s">
        <v>3056</v>
      </c>
      <c r="E9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2" s="1">
        <v>160.26</v>
      </c>
      <c r="G922" s="7">
        <v>0.03</v>
      </c>
      <c r="H922" s="11">
        <v>165.07</v>
      </c>
      <c r="I922" s="13">
        <v>165.07</v>
      </c>
      <c r="J922" s="9">
        <f>NoweCeny[[#This Row],[Nowa cena netto]]/NoweCeny[[#This Row],[Stara cena netto]] - 1</f>
        <v>3.0013727692499659E-2</v>
      </c>
      <c r="K922" t="b">
        <f>NoweCeny[[#This Row],[Nowa cena netto]] &lt;&gt; NoweCeny[[#This Row],[Cena + %]]</f>
        <v>0</v>
      </c>
    </row>
    <row r="923" spans="1:11" x14ac:dyDescent="0.25">
      <c r="A923" t="s">
        <v>1565</v>
      </c>
      <c r="B923" t="s">
        <v>1566</v>
      </c>
      <c r="C923" s="4" t="s">
        <v>3055</v>
      </c>
      <c r="D923" s="4" t="s">
        <v>3056</v>
      </c>
      <c r="E9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3" s="1">
        <v>59.52</v>
      </c>
      <c r="G923" s="7">
        <v>0.03</v>
      </c>
      <c r="H923" s="11">
        <v>61.31</v>
      </c>
      <c r="I923" s="13">
        <v>61.31</v>
      </c>
      <c r="J923" s="9">
        <f>NoweCeny[[#This Row],[Nowa cena netto]]/NoweCeny[[#This Row],[Stara cena netto]] - 1</f>
        <v>3.0073924731182755E-2</v>
      </c>
      <c r="K923" t="b">
        <f>NoweCeny[[#This Row],[Nowa cena netto]] &lt;&gt; NoweCeny[[#This Row],[Cena + %]]</f>
        <v>0</v>
      </c>
    </row>
    <row r="924" spans="1:11" x14ac:dyDescent="0.25">
      <c r="A924" t="s">
        <v>1567</v>
      </c>
      <c r="B924" t="s">
        <v>1568</v>
      </c>
      <c r="C924" s="4" t="s">
        <v>3055</v>
      </c>
      <c r="D924" s="4" t="s">
        <v>3056</v>
      </c>
      <c r="E9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4" s="1">
        <v>116.36</v>
      </c>
      <c r="G924" s="7">
        <v>0.03</v>
      </c>
      <c r="H924" s="11">
        <v>119.85</v>
      </c>
      <c r="I924" s="13">
        <v>119.85</v>
      </c>
      <c r="J924" s="9">
        <f>NoweCeny[[#This Row],[Nowa cena netto]]/NoweCeny[[#This Row],[Stara cena netto]] - 1</f>
        <v>2.9993124785149483E-2</v>
      </c>
      <c r="K924" t="b">
        <f>NoweCeny[[#This Row],[Nowa cena netto]] &lt;&gt; NoweCeny[[#This Row],[Cena + %]]</f>
        <v>0</v>
      </c>
    </row>
    <row r="925" spans="1:11" x14ac:dyDescent="0.25">
      <c r="A925" t="s">
        <v>1569</v>
      </c>
      <c r="B925" t="s">
        <v>1568</v>
      </c>
      <c r="C925" s="4" t="s">
        <v>3055</v>
      </c>
      <c r="D925" s="4" t="s">
        <v>3056</v>
      </c>
      <c r="E9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5" s="1">
        <v>116.36</v>
      </c>
      <c r="G925" s="7">
        <v>0.03</v>
      </c>
      <c r="H925" s="11">
        <v>119.85</v>
      </c>
      <c r="I925" s="13">
        <v>119.85</v>
      </c>
      <c r="J925" s="9">
        <f>NoweCeny[[#This Row],[Nowa cena netto]]/NoweCeny[[#This Row],[Stara cena netto]] - 1</f>
        <v>2.9993124785149483E-2</v>
      </c>
      <c r="K925" t="b">
        <f>NoweCeny[[#This Row],[Nowa cena netto]] &lt;&gt; NoweCeny[[#This Row],[Cena + %]]</f>
        <v>0</v>
      </c>
    </row>
    <row r="926" spans="1:11" x14ac:dyDescent="0.25">
      <c r="A926" t="s">
        <v>1570</v>
      </c>
      <c r="B926" t="s">
        <v>111</v>
      </c>
      <c r="C926" s="4" t="s">
        <v>3055</v>
      </c>
      <c r="D926" s="4" t="s">
        <v>3058</v>
      </c>
      <c r="E9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26" s="1">
        <v>3841.68</v>
      </c>
      <c r="G926" s="7">
        <v>0.03</v>
      </c>
      <c r="H926" s="11">
        <v>3956.93</v>
      </c>
      <c r="I926" s="13">
        <v>3956.93</v>
      </c>
      <c r="J926" s="9">
        <f>NoweCeny[[#This Row],[Nowa cena netto]]/NoweCeny[[#This Row],[Stara cena netto]] - 1</f>
        <v>2.9999895878886296E-2</v>
      </c>
      <c r="K926" t="b">
        <f>NoweCeny[[#This Row],[Nowa cena netto]] &lt;&gt; NoweCeny[[#This Row],[Cena + %]]</f>
        <v>0</v>
      </c>
    </row>
    <row r="927" spans="1:11" x14ac:dyDescent="0.25">
      <c r="A927" t="s">
        <v>1571</v>
      </c>
      <c r="B927" t="s">
        <v>1572</v>
      </c>
      <c r="C927" s="4" t="s">
        <v>3055</v>
      </c>
      <c r="D927" s="4" t="s">
        <v>3056</v>
      </c>
      <c r="E9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7" s="1">
        <v>95.16</v>
      </c>
      <c r="G927" s="7">
        <v>0.03</v>
      </c>
      <c r="H927" s="11">
        <v>98.01</v>
      </c>
      <c r="I927" s="13">
        <v>98.01</v>
      </c>
      <c r="J927" s="9">
        <f>NoweCeny[[#This Row],[Nowa cena netto]]/NoweCeny[[#This Row],[Stara cena netto]] - 1</f>
        <v>2.9949558638083351E-2</v>
      </c>
      <c r="K927" t="b">
        <f>NoweCeny[[#This Row],[Nowa cena netto]] &lt;&gt; NoweCeny[[#This Row],[Cena + %]]</f>
        <v>0</v>
      </c>
    </row>
    <row r="928" spans="1:11" x14ac:dyDescent="0.25">
      <c r="A928" t="s">
        <v>1573</v>
      </c>
      <c r="B928" t="s">
        <v>84</v>
      </c>
      <c r="C928" s="4" t="s">
        <v>3055</v>
      </c>
      <c r="D928" s="4" t="s">
        <v>3056</v>
      </c>
      <c r="E9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8" s="1">
        <v>7.5</v>
      </c>
      <c r="G928" s="7">
        <v>0.03</v>
      </c>
      <c r="H928" s="11">
        <v>7.73</v>
      </c>
      <c r="I928" s="13">
        <v>7.73</v>
      </c>
      <c r="J928" s="9">
        <f>NoweCeny[[#This Row],[Nowa cena netto]]/NoweCeny[[#This Row],[Stara cena netto]] - 1</f>
        <v>3.066666666666662E-2</v>
      </c>
      <c r="K928" t="b">
        <f>NoweCeny[[#This Row],[Nowa cena netto]] &lt;&gt; NoweCeny[[#This Row],[Cena + %]]</f>
        <v>0</v>
      </c>
    </row>
    <row r="929" spans="1:11" x14ac:dyDescent="0.25">
      <c r="A929" t="s">
        <v>1574</v>
      </c>
      <c r="B929" t="s">
        <v>11</v>
      </c>
      <c r="C929" s="4" t="s">
        <v>3055</v>
      </c>
      <c r="D929" s="4" t="s">
        <v>3056</v>
      </c>
      <c r="E9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29" s="1">
        <v>92.26</v>
      </c>
      <c r="G929" s="7">
        <v>0.03</v>
      </c>
      <c r="H929" s="11">
        <v>95.03</v>
      </c>
      <c r="I929" s="13">
        <v>95.03</v>
      </c>
      <c r="J929" s="9">
        <f>NoweCeny[[#This Row],[Nowa cena netto]]/NoweCeny[[#This Row],[Stara cena netto]] - 1</f>
        <v>3.0023845653587733E-2</v>
      </c>
      <c r="K929" t="b">
        <f>NoweCeny[[#This Row],[Nowa cena netto]] &lt;&gt; NoweCeny[[#This Row],[Cena + %]]</f>
        <v>0</v>
      </c>
    </row>
    <row r="930" spans="1:11" x14ac:dyDescent="0.25">
      <c r="A930" t="s">
        <v>1575</v>
      </c>
      <c r="B930" t="s">
        <v>11</v>
      </c>
      <c r="C930" s="4" t="s">
        <v>3055</v>
      </c>
      <c r="D930" s="4" t="s">
        <v>3056</v>
      </c>
      <c r="E9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0" s="1">
        <v>90.41</v>
      </c>
      <c r="G930" s="7">
        <v>0.03</v>
      </c>
      <c r="H930" s="11">
        <v>93.12</v>
      </c>
      <c r="I930" s="13">
        <v>93.12</v>
      </c>
      <c r="J930" s="9">
        <f>NoweCeny[[#This Row],[Nowa cena netto]]/NoweCeny[[#This Row],[Stara cena netto]] - 1</f>
        <v>2.9974560336246014E-2</v>
      </c>
      <c r="K930" t="b">
        <f>NoweCeny[[#This Row],[Nowa cena netto]] &lt;&gt; NoweCeny[[#This Row],[Cena + %]]</f>
        <v>0</v>
      </c>
    </row>
    <row r="931" spans="1:11" x14ac:dyDescent="0.25">
      <c r="A931" t="s">
        <v>1576</v>
      </c>
      <c r="B931" t="s">
        <v>583</v>
      </c>
      <c r="C931" s="4" t="s">
        <v>3055</v>
      </c>
      <c r="D931" s="4" t="s">
        <v>3056</v>
      </c>
      <c r="E9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1" s="1">
        <v>2.6</v>
      </c>
      <c r="G931" s="7">
        <v>0.03</v>
      </c>
      <c r="H931" s="11">
        <v>2.68</v>
      </c>
      <c r="I931" s="13">
        <v>2.68</v>
      </c>
      <c r="J931" s="9">
        <f>NoweCeny[[#This Row],[Nowa cena netto]]/NoweCeny[[#This Row],[Stara cena netto]] - 1</f>
        <v>3.0769230769230882E-2</v>
      </c>
      <c r="K931" t="b">
        <f>NoweCeny[[#This Row],[Nowa cena netto]] &lt;&gt; NoweCeny[[#This Row],[Cena + %]]</f>
        <v>0</v>
      </c>
    </row>
    <row r="932" spans="1:11" x14ac:dyDescent="0.25">
      <c r="A932" t="s">
        <v>1577</v>
      </c>
      <c r="B932" t="s">
        <v>353</v>
      </c>
      <c r="C932" s="4" t="s">
        <v>3055</v>
      </c>
      <c r="D932" s="4" t="s">
        <v>3056</v>
      </c>
      <c r="E9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2" s="1">
        <v>44.24</v>
      </c>
      <c r="G932" s="7">
        <v>0.03</v>
      </c>
      <c r="H932" s="11">
        <v>45.57</v>
      </c>
      <c r="I932" s="13">
        <v>45.57</v>
      </c>
      <c r="J932" s="9">
        <f>NoweCeny[[#This Row],[Nowa cena netto]]/NoweCeny[[#This Row],[Stara cena netto]] - 1</f>
        <v>3.0063291139240444E-2</v>
      </c>
      <c r="K932" t="b">
        <f>NoweCeny[[#This Row],[Nowa cena netto]] &lt;&gt; NoweCeny[[#This Row],[Cena + %]]</f>
        <v>0</v>
      </c>
    </row>
    <row r="933" spans="1:11" x14ac:dyDescent="0.25">
      <c r="A933" t="s">
        <v>1578</v>
      </c>
      <c r="B933" t="s">
        <v>1579</v>
      </c>
      <c r="C933" s="4" t="s">
        <v>3055</v>
      </c>
      <c r="D933" s="4" t="s">
        <v>3056</v>
      </c>
      <c r="E9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3" s="1">
        <v>215.39</v>
      </c>
      <c r="G933" s="7">
        <v>0.03</v>
      </c>
      <c r="H933" s="11">
        <v>221.85</v>
      </c>
      <c r="I933" s="13">
        <v>221.85</v>
      </c>
      <c r="J933" s="9">
        <f>NoweCeny[[#This Row],[Nowa cena netto]]/NoweCeny[[#This Row],[Stara cena netto]] - 1</f>
        <v>2.9992107340173657E-2</v>
      </c>
      <c r="K933" t="b">
        <f>NoweCeny[[#This Row],[Nowa cena netto]] &lt;&gt; NoweCeny[[#This Row],[Cena + %]]</f>
        <v>0</v>
      </c>
    </row>
    <row r="934" spans="1:11" x14ac:dyDescent="0.25">
      <c r="A934" t="s">
        <v>1580</v>
      </c>
      <c r="B934" t="s">
        <v>62</v>
      </c>
      <c r="C934" s="4" t="s">
        <v>3055</v>
      </c>
      <c r="D934" s="4" t="s">
        <v>3056</v>
      </c>
      <c r="E9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4" s="1">
        <v>23.11</v>
      </c>
      <c r="G934" s="7">
        <v>0.03</v>
      </c>
      <c r="H934" s="11">
        <v>23.8</v>
      </c>
      <c r="I934" s="13">
        <v>23.8</v>
      </c>
      <c r="J934" s="9">
        <f>NoweCeny[[#This Row],[Nowa cena netto]]/NoweCeny[[#This Row],[Stara cena netto]] - 1</f>
        <v>2.9857204673301663E-2</v>
      </c>
      <c r="K934" t="b">
        <f>NoweCeny[[#This Row],[Nowa cena netto]] &lt;&gt; NoweCeny[[#This Row],[Cena + %]]</f>
        <v>0</v>
      </c>
    </row>
    <row r="935" spans="1:11" x14ac:dyDescent="0.25">
      <c r="A935" t="s">
        <v>1581</v>
      </c>
      <c r="B935" t="s">
        <v>1582</v>
      </c>
      <c r="C935" s="4" t="s">
        <v>3055</v>
      </c>
      <c r="D935" s="4" t="s">
        <v>3056</v>
      </c>
      <c r="E9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5" s="1">
        <v>1296.93</v>
      </c>
      <c r="G935" s="7">
        <v>0.03</v>
      </c>
      <c r="H935" s="11">
        <v>1335.84</v>
      </c>
      <c r="I935" s="13">
        <v>1335.84</v>
      </c>
      <c r="J935" s="9">
        <f>NoweCeny[[#This Row],[Nowa cena netto]]/NoweCeny[[#This Row],[Stara cena netto]] - 1</f>
        <v>3.0001619208438246E-2</v>
      </c>
      <c r="K935" t="b">
        <f>NoweCeny[[#This Row],[Nowa cena netto]] &lt;&gt; NoweCeny[[#This Row],[Cena + %]]</f>
        <v>0</v>
      </c>
    </row>
    <row r="936" spans="1:11" x14ac:dyDescent="0.25">
      <c r="A936" t="s">
        <v>1583</v>
      </c>
      <c r="B936" t="s">
        <v>1584</v>
      </c>
      <c r="C936" s="4" t="s">
        <v>3055</v>
      </c>
      <c r="D936" s="4" t="s">
        <v>3056</v>
      </c>
      <c r="E9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6" s="1">
        <v>1296.93</v>
      </c>
      <c r="G936" s="7">
        <v>0.03</v>
      </c>
      <c r="H936" s="11">
        <v>1335.84</v>
      </c>
      <c r="I936" s="13">
        <v>1335.84</v>
      </c>
      <c r="J936" s="9">
        <f>NoweCeny[[#This Row],[Nowa cena netto]]/NoweCeny[[#This Row],[Stara cena netto]] - 1</f>
        <v>3.0001619208438246E-2</v>
      </c>
      <c r="K936" t="b">
        <f>NoweCeny[[#This Row],[Nowa cena netto]] &lt;&gt; NoweCeny[[#This Row],[Cena + %]]</f>
        <v>0</v>
      </c>
    </row>
    <row r="937" spans="1:11" x14ac:dyDescent="0.25">
      <c r="A937" t="s">
        <v>1585</v>
      </c>
      <c r="B937" t="s">
        <v>1586</v>
      </c>
      <c r="C937" s="4" t="s">
        <v>3055</v>
      </c>
      <c r="D937" s="4" t="s">
        <v>3056</v>
      </c>
      <c r="E9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7" s="1">
        <v>229.62</v>
      </c>
      <c r="G937" s="7">
        <v>0.03</v>
      </c>
      <c r="H937" s="11">
        <v>236.51</v>
      </c>
      <c r="I937" s="13">
        <v>236.51</v>
      </c>
      <c r="J937" s="9">
        <f>NoweCeny[[#This Row],[Nowa cena netto]]/NoweCeny[[#This Row],[Stara cena netto]] - 1</f>
        <v>3.0006097029875445E-2</v>
      </c>
      <c r="K937" t="b">
        <f>NoweCeny[[#This Row],[Nowa cena netto]] &lt;&gt; NoweCeny[[#This Row],[Cena + %]]</f>
        <v>0</v>
      </c>
    </row>
    <row r="938" spans="1:11" x14ac:dyDescent="0.25">
      <c r="A938" t="s">
        <v>1587</v>
      </c>
      <c r="B938" t="s">
        <v>1588</v>
      </c>
      <c r="C938" s="4" t="s">
        <v>3055</v>
      </c>
      <c r="D938" s="4" t="s">
        <v>3056</v>
      </c>
      <c r="E9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8" s="1">
        <v>223.33</v>
      </c>
      <c r="G938" s="7">
        <v>0.03</v>
      </c>
      <c r="H938" s="11">
        <v>230.03</v>
      </c>
      <c r="I938" s="13">
        <v>230.03</v>
      </c>
      <c r="J938" s="9">
        <f>NoweCeny[[#This Row],[Nowa cena netto]]/NoweCeny[[#This Row],[Stara cena netto]] - 1</f>
        <v>3.0000447767877025E-2</v>
      </c>
      <c r="K938" t="b">
        <f>NoweCeny[[#This Row],[Nowa cena netto]] &lt;&gt; NoweCeny[[#This Row],[Cena + %]]</f>
        <v>0</v>
      </c>
    </row>
    <row r="939" spans="1:11" x14ac:dyDescent="0.25">
      <c r="A939" t="s">
        <v>1589</v>
      </c>
      <c r="B939" t="s">
        <v>1590</v>
      </c>
      <c r="C939" s="4" t="s">
        <v>3055</v>
      </c>
      <c r="D939" s="4" t="s">
        <v>3056</v>
      </c>
      <c r="E9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39" s="1">
        <v>991.11</v>
      </c>
      <c r="G939" s="7">
        <v>0.03</v>
      </c>
      <c r="H939" s="11">
        <v>1020.84</v>
      </c>
      <c r="I939" s="13">
        <v>1020.84</v>
      </c>
      <c r="J939" s="9">
        <f>NoweCeny[[#This Row],[Nowa cena netto]]/NoweCeny[[#This Row],[Stara cena netto]] - 1</f>
        <v>2.9996670399854652E-2</v>
      </c>
      <c r="K939" t="b">
        <f>NoweCeny[[#This Row],[Nowa cena netto]] &lt;&gt; NoweCeny[[#This Row],[Cena + %]]</f>
        <v>0</v>
      </c>
    </row>
    <row r="940" spans="1:11" x14ac:dyDescent="0.25">
      <c r="A940" t="s">
        <v>1591</v>
      </c>
      <c r="B940" t="s">
        <v>1592</v>
      </c>
      <c r="C940" s="4" t="s">
        <v>3055</v>
      </c>
      <c r="D940" s="4" t="s">
        <v>3056</v>
      </c>
      <c r="E9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0" s="1">
        <v>787.33</v>
      </c>
      <c r="G940" s="7">
        <v>0.03</v>
      </c>
      <c r="H940" s="11">
        <v>810.95</v>
      </c>
      <c r="I940" s="13">
        <v>810.95</v>
      </c>
      <c r="J940" s="9">
        <f>NoweCeny[[#This Row],[Nowa cena netto]]/NoweCeny[[#This Row],[Stara cena netto]] - 1</f>
        <v>3.0000127011545308E-2</v>
      </c>
      <c r="K940" t="b">
        <f>NoweCeny[[#This Row],[Nowa cena netto]] &lt;&gt; NoweCeny[[#This Row],[Cena + %]]</f>
        <v>0</v>
      </c>
    </row>
    <row r="941" spans="1:11" x14ac:dyDescent="0.25">
      <c r="A941" t="s">
        <v>1593</v>
      </c>
      <c r="B941" t="s">
        <v>1594</v>
      </c>
      <c r="C941" s="4" t="s">
        <v>3055</v>
      </c>
      <c r="D941" s="4" t="s">
        <v>3056</v>
      </c>
      <c r="E9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1" s="1">
        <v>69.489999999999995</v>
      </c>
      <c r="G941" s="7">
        <v>0.03</v>
      </c>
      <c r="H941" s="11">
        <v>71.569999999999993</v>
      </c>
      <c r="I941" s="13">
        <v>71.569999999999993</v>
      </c>
      <c r="J941" s="9">
        <f>NoweCeny[[#This Row],[Nowa cena netto]]/NoweCeny[[#This Row],[Stara cena netto]] - 1</f>
        <v>2.9932364368973952E-2</v>
      </c>
      <c r="K941" t="b">
        <f>NoweCeny[[#This Row],[Nowa cena netto]] &lt;&gt; NoweCeny[[#This Row],[Cena + %]]</f>
        <v>0</v>
      </c>
    </row>
    <row r="942" spans="1:11" x14ac:dyDescent="0.25">
      <c r="A942" t="s">
        <v>1595</v>
      </c>
      <c r="B942" t="s">
        <v>62</v>
      </c>
      <c r="C942" s="4" t="s">
        <v>3055</v>
      </c>
      <c r="D942" s="4" t="s">
        <v>3056</v>
      </c>
      <c r="E9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2" s="1">
        <v>71.36</v>
      </c>
      <c r="G942" s="7">
        <v>0.03</v>
      </c>
      <c r="H942" s="11">
        <v>73.5</v>
      </c>
      <c r="I942" s="13">
        <v>73.5</v>
      </c>
      <c r="J942" s="9">
        <f>NoweCeny[[#This Row],[Nowa cena netto]]/NoweCeny[[#This Row],[Stara cena netto]] - 1</f>
        <v>2.9988789237668234E-2</v>
      </c>
      <c r="K942" t="b">
        <f>NoweCeny[[#This Row],[Nowa cena netto]] &lt;&gt; NoweCeny[[#This Row],[Cena + %]]</f>
        <v>0</v>
      </c>
    </row>
    <row r="943" spans="1:11" x14ac:dyDescent="0.25">
      <c r="A943" t="s">
        <v>1596</v>
      </c>
      <c r="B943" t="s">
        <v>1597</v>
      </c>
      <c r="C943" s="4" t="s">
        <v>3055</v>
      </c>
      <c r="D943" s="4" t="s">
        <v>3056</v>
      </c>
      <c r="E9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3" s="1">
        <v>48.47</v>
      </c>
      <c r="G943" s="7">
        <v>0.03</v>
      </c>
      <c r="H943" s="11">
        <v>49.92</v>
      </c>
      <c r="I943" s="13">
        <v>49.92</v>
      </c>
      <c r="J943" s="9">
        <f>NoweCeny[[#This Row],[Nowa cena netto]]/NoweCeny[[#This Row],[Stara cena netto]] - 1</f>
        <v>2.9915411594801045E-2</v>
      </c>
      <c r="K943" t="b">
        <f>NoweCeny[[#This Row],[Nowa cena netto]] &lt;&gt; NoweCeny[[#This Row],[Cena + %]]</f>
        <v>0</v>
      </c>
    </row>
    <row r="944" spans="1:11" x14ac:dyDescent="0.25">
      <c r="A944" t="s">
        <v>1598</v>
      </c>
      <c r="B944" t="s">
        <v>13</v>
      </c>
      <c r="C944" s="4" t="s">
        <v>3055</v>
      </c>
      <c r="D944" s="4" t="s">
        <v>3056</v>
      </c>
      <c r="E9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4" s="1">
        <v>28.73</v>
      </c>
      <c r="G944" s="7">
        <v>0.03</v>
      </c>
      <c r="H944" s="11">
        <v>29.59</v>
      </c>
      <c r="I944" s="13">
        <v>29.59</v>
      </c>
      <c r="J944" s="9">
        <f>NoweCeny[[#This Row],[Nowa cena netto]]/NoweCeny[[#This Row],[Stara cena netto]] - 1</f>
        <v>2.9933867037939432E-2</v>
      </c>
      <c r="K944" t="b">
        <f>NoweCeny[[#This Row],[Nowa cena netto]] &lt;&gt; NoweCeny[[#This Row],[Cena + %]]</f>
        <v>0</v>
      </c>
    </row>
    <row r="945" spans="1:11" x14ac:dyDescent="0.25">
      <c r="A945" t="s">
        <v>1599</v>
      </c>
      <c r="B945" t="s">
        <v>1564</v>
      </c>
      <c r="C945" s="4" t="s">
        <v>3055</v>
      </c>
      <c r="D945" s="4" t="s">
        <v>3056</v>
      </c>
      <c r="E9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5" s="1">
        <v>53.47</v>
      </c>
      <c r="G945" s="7">
        <v>0.03</v>
      </c>
      <c r="H945" s="11">
        <v>55.07</v>
      </c>
      <c r="I945" s="13">
        <v>55.07</v>
      </c>
      <c r="J945" s="9">
        <f>NoweCeny[[#This Row],[Nowa cena netto]]/NoweCeny[[#This Row],[Stara cena netto]] - 1</f>
        <v>2.9923321488685373E-2</v>
      </c>
      <c r="K945" t="b">
        <f>NoweCeny[[#This Row],[Nowa cena netto]] &lt;&gt; NoweCeny[[#This Row],[Cena + %]]</f>
        <v>0</v>
      </c>
    </row>
    <row r="946" spans="1:11" x14ac:dyDescent="0.25">
      <c r="A946" t="s">
        <v>1600</v>
      </c>
      <c r="B946" t="s">
        <v>1601</v>
      </c>
      <c r="C946" s="4" t="s">
        <v>3055</v>
      </c>
      <c r="D946" s="4" t="s">
        <v>3056</v>
      </c>
      <c r="E9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6" s="1">
        <v>67.33</v>
      </c>
      <c r="G946" s="7">
        <v>0.03</v>
      </c>
      <c r="H946" s="11">
        <v>69.349999999999994</v>
      </c>
      <c r="I946" s="13">
        <v>69.349999999999994</v>
      </c>
      <c r="J946" s="9">
        <f>NoweCeny[[#This Row],[Nowa cena netto]]/NoweCeny[[#This Row],[Stara cena netto]] - 1</f>
        <v>3.0001485222040714E-2</v>
      </c>
      <c r="K946" t="b">
        <f>NoweCeny[[#This Row],[Nowa cena netto]] &lt;&gt; NoweCeny[[#This Row],[Cena + %]]</f>
        <v>0</v>
      </c>
    </row>
    <row r="947" spans="1:11" x14ac:dyDescent="0.25">
      <c r="A947" t="s">
        <v>1602</v>
      </c>
      <c r="B947" t="s">
        <v>1603</v>
      </c>
      <c r="C947" s="4" t="s">
        <v>3055</v>
      </c>
      <c r="D947" s="4" t="s">
        <v>3056</v>
      </c>
      <c r="E9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7" s="1">
        <v>293.81</v>
      </c>
      <c r="G947" s="7">
        <v>0.03</v>
      </c>
      <c r="H947" s="11">
        <v>302.62</v>
      </c>
      <c r="I947" s="13">
        <v>302.62</v>
      </c>
      <c r="J947" s="9">
        <f>NoweCeny[[#This Row],[Nowa cena netto]]/NoweCeny[[#This Row],[Stara cena netto]] - 1</f>
        <v>2.9985364691467176E-2</v>
      </c>
      <c r="K947" t="b">
        <f>NoweCeny[[#This Row],[Nowa cena netto]] &lt;&gt; NoweCeny[[#This Row],[Cena + %]]</f>
        <v>0</v>
      </c>
    </row>
    <row r="948" spans="1:11" x14ac:dyDescent="0.25">
      <c r="A948" t="s">
        <v>1604</v>
      </c>
      <c r="B948" t="s">
        <v>1605</v>
      </c>
      <c r="C948" s="4" t="s">
        <v>3055</v>
      </c>
      <c r="D948" s="4" t="s">
        <v>3056</v>
      </c>
      <c r="E9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8" s="1">
        <v>1238.02</v>
      </c>
      <c r="G948" s="7">
        <v>0.03</v>
      </c>
      <c r="H948" s="11">
        <v>1275.1600000000001</v>
      </c>
      <c r="I948" s="13">
        <v>1275.1600000000001</v>
      </c>
      <c r="J948" s="9">
        <f>NoweCeny[[#This Row],[Nowa cena netto]]/NoweCeny[[#This Row],[Stara cena netto]] - 1</f>
        <v>2.9999515355163986E-2</v>
      </c>
      <c r="K948" t="b">
        <f>NoweCeny[[#This Row],[Nowa cena netto]] &lt;&gt; NoweCeny[[#This Row],[Cena + %]]</f>
        <v>0</v>
      </c>
    </row>
    <row r="949" spans="1:11" x14ac:dyDescent="0.25">
      <c r="A949" t="s">
        <v>1606</v>
      </c>
      <c r="B949" t="s">
        <v>1607</v>
      </c>
      <c r="C949" s="4" t="s">
        <v>3055</v>
      </c>
      <c r="D949" s="4" t="s">
        <v>3056</v>
      </c>
      <c r="E9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49" s="1">
        <v>1238.02</v>
      </c>
      <c r="G949" s="7">
        <v>0.03</v>
      </c>
      <c r="H949" s="11">
        <v>1275.1600000000001</v>
      </c>
      <c r="I949" s="13">
        <v>1275.1600000000001</v>
      </c>
      <c r="J949" s="9">
        <f>NoweCeny[[#This Row],[Nowa cena netto]]/NoweCeny[[#This Row],[Stara cena netto]] - 1</f>
        <v>2.9999515355163986E-2</v>
      </c>
      <c r="K949" t="b">
        <f>NoweCeny[[#This Row],[Nowa cena netto]] &lt;&gt; NoweCeny[[#This Row],[Cena + %]]</f>
        <v>0</v>
      </c>
    </row>
    <row r="950" spans="1:11" x14ac:dyDescent="0.25">
      <c r="A950" t="s">
        <v>1608</v>
      </c>
      <c r="B950" t="s">
        <v>1609</v>
      </c>
      <c r="C950" s="4" t="s">
        <v>3055</v>
      </c>
      <c r="D950" s="4" t="s">
        <v>3056</v>
      </c>
      <c r="E9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0" s="1">
        <v>92.55</v>
      </c>
      <c r="G950" s="7">
        <v>0.03</v>
      </c>
      <c r="H950" s="11">
        <v>95.33</v>
      </c>
      <c r="I950" s="13">
        <v>95.33</v>
      </c>
      <c r="J950" s="9">
        <f>NoweCeny[[#This Row],[Nowa cena netto]]/NoweCeny[[#This Row],[Stara cena netto]] - 1</f>
        <v>3.0037817396002087E-2</v>
      </c>
      <c r="K950" t="b">
        <f>NoweCeny[[#This Row],[Nowa cena netto]] &lt;&gt; NoweCeny[[#This Row],[Cena + %]]</f>
        <v>0</v>
      </c>
    </row>
    <row r="951" spans="1:11" x14ac:dyDescent="0.25">
      <c r="A951" t="s">
        <v>1610</v>
      </c>
      <c r="B951" t="s">
        <v>1592</v>
      </c>
      <c r="C951" s="4" t="s">
        <v>3055</v>
      </c>
      <c r="D951" s="4" t="s">
        <v>3056</v>
      </c>
      <c r="E9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1" s="1">
        <v>213.17</v>
      </c>
      <c r="G951" s="7">
        <v>0.03</v>
      </c>
      <c r="H951" s="11">
        <v>219.57</v>
      </c>
      <c r="I951" s="13">
        <v>219.57</v>
      </c>
      <c r="J951" s="9">
        <f>NoweCeny[[#This Row],[Nowa cena netto]]/NoweCeny[[#This Row],[Stara cena netto]] - 1</f>
        <v>3.0022986348923419E-2</v>
      </c>
      <c r="K951" t="b">
        <f>NoweCeny[[#This Row],[Nowa cena netto]] &lt;&gt; NoweCeny[[#This Row],[Cena + %]]</f>
        <v>0</v>
      </c>
    </row>
    <row r="952" spans="1:11" x14ac:dyDescent="0.25">
      <c r="A952" t="s">
        <v>1611</v>
      </c>
      <c r="B952" t="s">
        <v>1592</v>
      </c>
      <c r="C952" s="4" t="s">
        <v>3055</v>
      </c>
      <c r="D952" s="4" t="s">
        <v>3058</v>
      </c>
      <c r="E9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52" s="1">
        <v>213.17</v>
      </c>
      <c r="G952" s="7">
        <v>0.03</v>
      </c>
      <c r="H952" s="11">
        <v>219.57</v>
      </c>
      <c r="I952" s="13">
        <v>219.57</v>
      </c>
      <c r="J952" s="9">
        <f>NoweCeny[[#This Row],[Nowa cena netto]]/NoweCeny[[#This Row],[Stara cena netto]] - 1</f>
        <v>3.0022986348923419E-2</v>
      </c>
      <c r="K952" t="b">
        <f>NoweCeny[[#This Row],[Nowa cena netto]] &lt;&gt; NoweCeny[[#This Row],[Cena + %]]</f>
        <v>0</v>
      </c>
    </row>
    <row r="953" spans="1:11" x14ac:dyDescent="0.25">
      <c r="A953" t="s">
        <v>1612</v>
      </c>
      <c r="B953" t="s">
        <v>805</v>
      </c>
      <c r="C953" s="4" t="s">
        <v>3055</v>
      </c>
      <c r="D953" s="4" t="s">
        <v>3056</v>
      </c>
      <c r="E9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3" s="1">
        <v>117.6</v>
      </c>
      <c r="G953" s="7">
        <v>0.03</v>
      </c>
      <c r="H953" s="11">
        <v>121.13</v>
      </c>
      <c r="I953" s="13">
        <v>121.13</v>
      </c>
      <c r="J953" s="9">
        <f>NoweCeny[[#This Row],[Nowa cena netto]]/NoweCeny[[#This Row],[Stara cena netto]] - 1</f>
        <v>3.0017006802721014E-2</v>
      </c>
      <c r="K953" t="b">
        <f>NoweCeny[[#This Row],[Nowa cena netto]] &lt;&gt; NoweCeny[[#This Row],[Cena + %]]</f>
        <v>0</v>
      </c>
    </row>
    <row r="954" spans="1:11" x14ac:dyDescent="0.25">
      <c r="A954" t="s">
        <v>1613</v>
      </c>
      <c r="B954" t="s">
        <v>1609</v>
      </c>
      <c r="C954" s="4" t="s">
        <v>3055</v>
      </c>
      <c r="D954" s="4" t="s">
        <v>3056</v>
      </c>
      <c r="E9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4" s="1">
        <v>99.03</v>
      </c>
      <c r="G954" s="7">
        <v>0.03</v>
      </c>
      <c r="H954" s="11">
        <v>102</v>
      </c>
      <c r="I954" s="13">
        <v>102</v>
      </c>
      <c r="J954" s="9">
        <f>NoweCeny[[#This Row],[Nowa cena netto]]/NoweCeny[[#This Row],[Stara cena netto]] - 1</f>
        <v>2.9990911844895551E-2</v>
      </c>
      <c r="K954" t="b">
        <f>NoweCeny[[#This Row],[Nowa cena netto]] &lt;&gt; NoweCeny[[#This Row],[Cena + %]]</f>
        <v>0</v>
      </c>
    </row>
    <row r="955" spans="1:11" x14ac:dyDescent="0.25">
      <c r="A955" t="s">
        <v>1614</v>
      </c>
      <c r="B955" t="s">
        <v>84</v>
      </c>
      <c r="C955" s="4" t="s">
        <v>3055</v>
      </c>
      <c r="D955" s="4" t="s">
        <v>3056</v>
      </c>
      <c r="E9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5" s="1">
        <v>8.51</v>
      </c>
      <c r="G955" s="7">
        <v>0.03</v>
      </c>
      <c r="H955" s="11">
        <v>8.77</v>
      </c>
      <c r="I955" s="13">
        <v>8.77</v>
      </c>
      <c r="J955" s="9">
        <f>NoweCeny[[#This Row],[Nowa cena netto]]/NoweCeny[[#This Row],[Stara cena netto]] - 1</f>
        <v>3.0552291421856559E-2</v>
      </c>
      <c r="K955" t="b">
        <f>NoweCeny[[#This Row],[Nowa cena netto]] &lt;&gt; NoweCeny[[#This Row],[Cena + %]]</f>
        <v>0</v>
      </c>
    </row>
    <row r="956" spans="1:11" x14ac:dyDescent="0.25">
      <c r="A956" t="s">
        <v>1615</v>
      </c>
      <c r="B956" t="s">
        <v>1616</v>
      </c>
      <c r="C956" s="4" t="s">
        <v>3055</v>
      </c>
      <c r="D956" s="4" t="s">
        <v>3056</v>
      </c>
      <c r="E9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6" s="1">
        <v>22.75</v>
      </c>
      <c r="G956" s="7">
        <v>0.03</v>
      </c>
      <c r="H956" s="11">
        <v>23.43</v>
      </c>
      <c r="I956" s="13">
        <v>23.43</v>
      </c>
      <c r="J956" s="9">
        <f>NoweCeny[[#This Row],[Nowa cena netto]]/NoweCeny[[#This Row],[Stara cena netto]] - 1</f>
        <v>2.9890109890109873E-2</v>
      </c>
      <c r="K956" t="b">
        <f>NoweCeny[[#This Row],[Nowa cena netto]] &lt;&gt; NoweCeny[[#This Row],[Cena + %]]</f>
        <v>0</v>
      </c>
    </row>
    <row r="957" spans="1:11" x14ac:dyDescent="0.25">
      <c r="A957" t="s">
        <v>1617</v>
      </c>
      <c r="B957" t="s">
        <v>1592</v>
      </c>
      <c r="C957" s="4" t="s">
        <v>3055</v>
      </c>
      <c r="D957" s="4" t="s">
        <v>3056</v>
      </c>
      <c r="E9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7" s="1">
        <v>213.17</v>
      </c>
      <c r="G957" s="7">
        <v>0.03</v>
      </c>
      <c r="H957" s="11">
        <v>219.57</v>
      </c>
      <c r="I957" s="13">
        <v>219.57</v>
      </c>
      <c r="J957" s="9">
        <f>NoweCeny[[#This Row],[Nowa cena netto]]/NoweCeny[[#This Row],[Stara cena netto]] - 1</f>
        <v>3.0022986348923419E-2</v>
      </c>
      <c r="K957" t="b">
        <f>NoweCeny[[#This Row],[Nowa cena netto]] &lt;&gt; NoweCeny[[#This Row],[Cena + %]]</f>
        <v>0</v>
      </c>
    </row>
    <row r="958" spans="1:11" x14ac:dyDescent="0.25">
      <c r="A958" t="s">
        <v>1618</v>
      </c>
      <c r="B958" t="s">
        <v>3070</v>
      </c>
      <c r="C958" s="4" t="s">
        <v>3055</v>
      </c>
      <c r="D958" s="4" t="s">
        <v>3058</v>
      </c>
      <c r="E9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58" s="1">
        <v>121</v>
      </c>
      <c r="G958" s="7">
        <v>0.03</v>
      </c>
      <c r="H958" s="11">
        <v>124.63</v>
      </c>
      <c r="I958" s="13">
        <v>124.63</v>
      </c>
      <c r="J958" s="9">
        <f>NoweCeny[[#This Row],[Nowa cena netto]]/NoweCeny[[#This Row],[Stara cena netto]] - 1</f>
        <v>3.0000000000000027E-2</v>
      </c>
      <c r="K958" t="b">
        <f>NoweCeny[[#This Row],[Nowa cena netto]] &lt;&gt; NoweCeny[[#This Row],[Cena + %]]</f>
        <v>0</v>
      </c>
    </row>
    <row r="959" spans="1:11" x14ac:dyDescent="0.25">
      <c r="A959" t="s">
        <v>1619</v>
      </c>
      <c r="B959" t="s">
        <v>1620</v>
      </c>
      <c r="C959" s="4" t="s">
        <v>3055</v>
      </c>
      <c r="D959" s="4" t="s">
        <v>3056</v>
      </c>
      <c r="E9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59" s="1">
        <v>81.5</v>
      </c>
      <c r="G959" s="7">
        <v>0.03</v>
      </c>
      <c r="H959" s="11">
        <v>83.95</v>
      </c>
      <c r="I959" s="13">
        <v>83.95</v>
      </c>
      <c r="J959" s="9">
        <f>NoweCeny[[#This Row],[Nowa cena netto]]/NoweCeny[[#This Row],[Stara cena netto]] - 1</f>
        <v>3.0061349693251582E-2</v>
      </c>
      <c r="K959" t="b">
        <f>NoweCeny[[#This Row],[Nowa cena netto]] &lt;&gt; NoweCeny[[#This Row],[Cena + %]]</f>
        <v>0</v>
      </c>
    </row>
    <row r="960" spans="1:11" x14ac:dyDescent="0.25">
      <c r="A960" t="s">
        <v>1621</v>
      </c>
      <c r="B960" t="s">
        <v>1622</v>
      </c>
      <c r="C960" s="4" t="s">
        <v>3055</v>
      </c>
      <c r="D960" s="4" t="s">
        <v>3056</v>
      </c>
      <c r="E9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0" s="1">
        <v>23.56</v>
      </c>
      <c r="G960" s="7">
        <v>0.03</v>
      </c>
      <c r="H960" s="11">
        <v>24.27</v>
      </c>
      <c r="I960" s="13">
        <v>24.27</v>
      </c>
      <c r="J960" s="9">
        <f>NoweCeny[[#This Row],[Nowa cena netto]]/NoweCeny[[#This Row],[Stara cena netto]] - 1</f>
        <v>3.0135823429541686E-2</v>
      </c>
      <c r="K960" t="b">
        <f>NoweCeny[[#This Row],[Nowa cena netto]] &lt;&gt; NoweCeny[[#This Row],[Cena + %]]</f>
        <v>0</v>
      </c>
    </row>
    <row r="961" spans="1:11" x14ac:dyDescent="0.25">
      <c r="A961" t="s">
        <v>1623</v>
      </c>
      <c r="B961" t="s">
        <v>1624</v>
      </c>
      <c r="C961" s="4" t="s">
        <v>3055</v>
      </c>
      <c r="D961" s="4" t="s">
        <v>3056</v>
      </c>
      <c r="E9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1" s="1">
        <v>12.23</v>
      </c>
      <c r="G961" s="7">
        <v>0.03</v>
      </c>
      <c r="H961" s="11">
        <v>12.6</v>
      </c>
      <c r="I961" s="13">
        <v>12.6</v>
      </c>
      <c r="J961" s="9">
        <f>NoweCeny[[#This Row],[Nowa cena netto]]/NoweCeny[[#This Row],[Stara cena netto]] - 1</f>
        <v>3.0253475061324586E-2</v>
      </c>
      <c r="K961" t="b">
        <f>NoweCeny[[#This Row],[Nowa cena netto]] &lt;&gt; NoweCeny[[#This Row],[Cena + %]]</f>
        <v>0</v>
      </c>
    </row>
    <row r="962" spans="1:11" x14ac:dyDescent="0.25">
      <c r="A962" t="s">
        <v>1625</v>
      </c>
      <c r="B962" t="s">
        <v>1626</v>
      </c>
      <c r="C962" s="4" t="s">
        <v>3055</v>
      </c>
      <c r="D962" s="4" t="s">
        <v>3056</v>
      </c>
      <c r="E9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2" s="1">
        <v>4.1500000000000004</v>
      </c>
      <c r="G962" s="7">
        <v>0.03</v>
      </c>
      <c r="H962" s="11">
        <v>4.2699999999999996</v>
      </c>
      <c r="I962" s="13">
        <v>4.2699999999999996</v>
      </c>
      <c r="J962" s="9">
        <f>NoweCeny[[#This Row],[Nowa cena netto]]/NoweCeny[[#This Row],[Stara cena netto]] - 1</f>
        <v>2.8915662650602192E-2</v>
      </c>
      <c r="K962" t="b">
        <f>NoweCeny[[#This Row],[Nowa cena netto]] &lt;&gt; NoweCeny[[#This Row],[Cena + %]]</f>
        <v>0</v>
      </c>
    </row>
    <row r="963" spans="1:11" x14ac:dyDescent="0.25">
      <c r="A963" t="s">
        <v>1627</v>
      </c>
      <c r="B963" t="s">
        <v>1628</v>
      </c>
      <c r="C963" s="4" t="s">
        <v>3055</v>
      </c>
      <c r="D963" s="4" t="s">
        <v>3056</v>
      </c>
      <c r="E9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3" s="1">
        <v>104.19</v>
      </c>
      <c r="G963" s="7">
        <v>0.03</v>
      </c>
      <c r="H963" s="11">
        <v>107.32</v>
      </c>
      <c r="I963" s="13">
        <v>107.32</v>
      </c>
      <c r="J963" s="9">
        <f>NoweCeny[[#This Row],[Nowa cena netto]]/NoweCeny[[#This Row],[Stara cena netto]] - 1</f>
        <v>3.0041270755350791E-2</v>
      </c>
      <c r="K963" t="b">
        <f>NoweCeny[[#This Row],[Nowa cena netto]] &lt;&gt; NoweCeny[[#This Row],[Cena + %]]</f>
        <v>0</v>
      </c>
    </row>
    <row r="964" spans="1:11" x14ac:dyDescent="0.25">
      <c r="A964" t="s">
        <v>1629</v>
      </c>
      <c r="B964" t="s">
        <v>1630</v>
      </c>
      <c r="C964" s="4" t="s">
        <v>3055</v>
      </c>
      <c r="D964" s="4" t="s">
        <v>3056</v>
      </c>
      <c r="E9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4" s="1">
        <v>104.19</v>
      </c>
      <c r="G964" s="7">
        <v>0.03</v>
      </c>
      <c r="H964" s="11">
        <v>107.32</v>
      </c>
      <c r="I964" s="13">
        <v>107.32</v>
      </c>
      <c r="J964" s="9">
        <f>NoweCeny[[#This Row],[Nowa cena netto]]/NoweCeny[[#This Row],[Stara cena netto]] - 1</f>
        <v>3.0041270755350791E-2</v>
      </c>
      <c r="K964" t="b">
        <f>NoweCeny[[#This Row],[Nowa cena netto]] &lt;&gt; NoweCeny[[#This Row],[Cena + %]]</f>
        <v>0</v>
      </c>
    </row>
    <row r="965" spans="1:11" x14ac:dyDescent="0.25">
      <c r="A965" t="s">
        <v>1631</v>
      </c>
      <c r="B965" t="s">
        <v>1632</v>
      </c>
      <c r="C965" s="4" t="s">
        <v>3055</v>
      </c>
      <c r="D965" s="4" t="s">
        <v>3056</v>
      </c>
      <c r="E9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5" s="1">
        <v>104.19</v>
      </c>
      <c r="G965" s="7">
        <v>0.03</v>
      </c>
      <c r="H965" s="11">
        <v>107.32</v>
      </c>
      <c r="I965" s="13">
        <v>107.32</v>
      </c>
      <c r="J965" s="9">
        <f>NoweCeny[[#This Row],[Nowa cena netto]]/NoweCeny[[#This Row],[Stara cena netto]] - 1</f>
        <v>3.0041270755350791E-2</v>
      </c>
      <c r="K965" t="b">
        <f>NoweCeny[[#This Row],[Nowa cena netto]] &lt;&gt; NoweCeny[[#This Row],[Cena + %]]</f>
        <v>0</v>
      </c>
    </row>
    <row r="966" spans="1:11" x14ac:dyDescent="0.25">
      <c r="A966" t="s">
        <v>1633</v>
      </c>
      <c r="B966" t="s">
        <v>1634</v>
      </c>
      <c r="C966" s="4" t="s">
        <v>3055</v>
      </c>
      <c r="D966" s="4" t="s">
        <v>3056</v>
      </c>
      <c r="E9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6" s="1">
        <v>104.19</v>
      </c>
      <c r="G966" s="7">
        <v>0.03</v>
      </c>
      <c r="H966" s="11">
        <v>107.32</v>
      </c>
      <c r="I966" s="13">
        <v>107.32</v>
      </c>
      <c r="J966" s="9">
        <f>NoweCeny[[#This Row],[Nowa cena netto]]/NoweCeny[[#This Row],[Stara cena netto]] - 1</f>
        <v>3.0041270755350791E-2</v>
      </c>
      <c r="K966" t="b">
        <f>NoweCeny[[#This Row],[Nowa cena netto]] &lt;&gt; NoweCeny[[#This Row],[Cena + %]]</f>
        <v>0</v>
      </c>
    </row>
    <row r="967" spans="1:11" x14ac:dyDescent="0.25">
      <c r="A967" t="s">
        <v>1635</v>
      </c>
      <c r="B967" t="s">
        <v>3070</v>
      </c>
      <c r="C967" s="4" t="s">
        <v>3055</v>
      </c>
      <c r="D967" s="4" t="s">
        <v>3058</v>
      </c>
      <c r="E96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67" s="1">
        <v>121</v>
      </c>
      <c r="G967" s="7">
        <v>0.03</v>
      </c>
      <c r="H967" s="11">
        <v>124.63</v>
      </c>
      <c r="I967" s="13">
        <v>124.63</v>
      </c>
      <c r="J967" s="9">
        <f>NoweCeny[[#This Row],[Nowa cena netto]]/NoweCeny[[#This Row],[Stara cena netto]] - 1</f>
        <v>3.0000000000000027E-2</v>
      </c>
      <c r="K967" t="b">
        <f>NoweCeny[[#This Row],[Nowa cena netto]] &lt;&gt; NoweCeny[[#This Row],[Cena + %]]</f>
        <v>0</v>
      </c>
    </row>
    <row r="968" spans="1:11" x14ac:dyDescent="0.25">
      <c r="A968" t="s">
        <v>1636</v>
      </c>
      <c r="B968" t="s">
        <v>1637</v>
      </c>
      <c r="C968" s="4" t="s">
        <v>3055</v>
      </c>
      <c r="D968" s="4" t="s">
        <v>3056</v>
      </c>
      <c r="E96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8" s="1">
        <v>47.57</v>
      </c>
      <c r="G968" s="7">
        <v>0.03</v>
      </c>
      <c r="H968" s="11">
        <v>49</v>
      </c>
      <c r="I968" s="13">
        <v>49</v>
      </c>
      <c r="J968" s="9">
        <f>NoweCeny[[#This Row],[Nowa cena netto]]/NoweCeny[[#This Row],[Stara cena netto]] - 1</f>
        <v>3.0060962791675472E-2</v>
      </c>
      <c r="K968" t="b">
        <f>NoweCeny[[#This Row],[Nowa cena netto]] &lt;&gt; NoweCeny[[#This Row],[Cena + %]]</f>
        <v>0</v>
      </c>
    </row>
    <row r="969" spans="1:11" x14ac:dyDescent="0.25">
      <c r="A969" t="s">
        <v>1638</v>
      </c>
      <c r="B969" t="s">
        <v>1639</v>
      </c>
      <c r="C969" s="4" t="s">
        <v>3055</v>
      </c>
      <c r="D969" s="4" t="s">
        <v>3056</v>
      </c>
      <c r="E96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69" s="1">
        <v>106.18</v>
      </c>
      <c r="G969" s="7">
        <v>0.03</v>
      </c>
      <c r="H969" s="11">
        <v>109.37</v>
      </c>
      <c r="I969" s="13">
        <v>109.37</v>
      </c>
      <c r="J969" s="9">
        <f>NoweCeny[[#This Row],[Nowa cena netto]]/NoweCeny[[#This Row],[Stara cena netto]] - 1</f>
        <v>3.0043322659634608E-2</v>
      </c>
      <c r="K969" t="b">
        <f>NoweCeny[[#This Row],[Nowa cena netto]] &lt;&gt; NoweCeny[[#This Row],[Cena + %]]</f>
        <v>0</v>
      </c>
    </row>
    <row r="970" spans="1:11" x14ac:dyDescent="0.25">
      <c r="A970" t="s">
        <v>1640</v>
      </c>
      <c r="B970" t="s">
        <v>1641</v>
      </c>
      <c r="C970" s="4" t="s">
        <v>3055</v>
      </c>
      <c r="D970" s="4" t="s">
        <v>3056</v>
      </c>
      <c r="E97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0" s="1">
        <v>106.18</v>
      </c>
      <c r="G970" s="7">
        <v>0.03</v>
      </c>
      <c r="H970" s="11">
        <v>109.37</v>
      </c>
      <c r="I970" s="13">
        <v>109.37</v>
      </c>
      <c r="J970" s="9">
        <f>NoweCeny[[#This Row],[Nowa cena netto]]/NoweCeny[[#This Row],[Stara cena netto]] - 1</f>
        <v>3.0043322659634608E-2</v>
      </c>
      <c r="K970" t="b">
        <f>NoweCeny[[#This Row],[Nowa cena netto]] &lt;&gt; NoweCeny[[#This Row],[Cena + %]]</f>
        <v>0</v>
      </c>
    </row>
    <row r="971" spans="1:11" x14ac:dyDescent="0.25">
      <c r="A971" t="s">
        <v>1642</v>
      </c>
      <c r="B971" t="s">
        <v>1643</v>
      </c>
      <c r="C971" s="4" t="s">
        <v>3055</v>
      </c>
      <c r="D971" s="4" t="s">
        <v>3056</v>
      </c>
      <c r="E97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1" s="1">
        <v>41.78</v>
      </c>
      <c r="G971" s="7">
        <v>0.03</v>
      </c>
      <c r="H971" s="11">
        <v>43.03</v>
      </c>
      <c r="I971" s="13">
        <v>43.03</v>
      </c>
      <c r="J971" s="9">
        <f>NoweCeny[[#This Row],[Nowa cena netto]]/NoweCeny[[#This Row],[Stara cena netto]] - 1</f>
        <v>2.9918621349928287E-2</v>
      </c>
      <c r="K971" t="b">
        <f>NoweCeny[[#This Row],[Nowa cena netto]] &lt;&gt; NoweCeny[[#This Row],[Cena + %]]</f>
        <v>0</v>
      </c>
    </row>
    <row r="972" spans="1:11" x14ac:dyDescent="0.25">
      <c r="A972" t="s">
        <v>1644</v>
      </c>
      <c r="B972" t="s">
        <v>1645</v>
      </c>
      <c r="C972" s="4" t="s">
        <v>3055</v>
      </c>
      <c r="D972" s="4" t="s">
        <v>3056</v>
      </c>
      <c r="E97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2" s="1">
        <v>106.18</v>
      </c>
      <c r="G972" s="7">
        <v>0.03</v>
      </c>
      <c r="H972" s="11">
        <v>109.37</v>
      </c>
      <c r="I972" s="13">
        <v>109.37</v>
      </c>
      <c r="J972" s="9">
        <f>NoweCeny[[#This Row],[Nowa cena netto]]/NoweCeny[[#This Row],[Stara cena netto]] - 1</f>
        <v>3.0043322659634608E-2</v>
      </c>
      <c r="K972" t="b">
        <f>NoweCeny[[#This Row],[Nowa cena netto]] &lt;&gt; NoweCeny[[#This Row],[Cena + %]]</f>
        <v>0</v>
      </c>
    </row>
    <row r="973" spans="1:11" x14ac:dyDescent="0.25">
      <c r="A973" t="s">
        <v>1646</v>
      </c>
      <c r="B973" t="s">
        <v>1647</v>
      </c>
      <c r="C973" s="4" t="s">
        <v>3055</v>
      </c>
      <c r="D973" s="4" t="s">
        <v>3056</v>
      </c>
      <c r="E97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3" s="1">
        <v>106.18</v>
      </c>
      <c r="G973" s="7">
        <v>0.03</v>
      </c>
      <c r="H973" s="11">
        <v>109.37</v>
      </c>
      <c r="I973" s="13">
        <v>109.37</v>
      </c>
      <c r="J973" s="9">
        <f>NoweCeny[[#This Row],[Nowa cena netto]]/NoweCeny[[#This Row],[Stara cena netto]] - 1</f>
        <v>3.0043322659634608E-2</v>
      </c>
      <c r="K973" t="b">
        <f>NoweCeny[[#This Row],[Nowa cena netto]] &lt;&gt; NoweCeny[[#This Row],[Cena + %]]</f>
        <v>0</v>
      </c>
    </row>
    <row r="974" spans="1:11" x14ac:dyDescent="0.25">
      <c r="A974" t="s">
        <v>1648</v>
      </c>
      <c r="B974" t="s">
        <v>1649</v>
      </c>
      <c r="C974" s="4" t="s">
        <v>3055</v>
      </c>
      <c r="D974" s="4" t="s">
        <v>3056</v>
      </c>
      <c r="E97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4" s="1">
        <v>106.18</v>
      </c>
      <c r="G974" s="7">
        <v>0.03</v>
      </c>
      <c r="H974" s="11">
        <v>109.37</v>
      </c>
      <c r="I974" s="13">
        <v>109.37</v>
      </c>
      <c r="J974" s="9">
        <f>NoweCeny[[#This Row],[Nowa cena netto]]/NoweCeny[[#This Row],[Stara cena netto]] - 1</f>
        <v>3.0043322659634608E-2</v>
      </c>
      <c r="K974" t="b">
        <f>NoweCeny[[#This Row],[Nowa cena netto]] &lt;&gt; NoweCeny[[#This Row],[Cena + %]]</f>
        <v>0</v>
      </c>
    </row>
    <row r="975" spans="1:11" x14ac:dyDescent="0.25">
      <c r="A975" t="s">
        <v>1650</v>
      </c>
      <c r="B975" t="s">
        <v>1651</v>
      </c>
      <c r="C975" s="4" t="s">
        <v>3055</v>
      </c>
      <c r="D975" s="4" t="s">
        <v>3056</v>
      </c>
      <c r="E97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5" s="1">
        <v>106.18</v>
      </c>
      <c r="G975" s="7">
        <v>0.03</v>
      </c>
      <c r="H975" s="11">
        <v>109.37</v>
      </c>
      <c r="I975" s="13">
        <v>109.37</v>
      </c>
      <c r="J975" s="9">
        <f>NoweCeny[[#This Row],[Nowa cena netto]]/NoweCeny[[#This Row],[Stara cena netto]] - 1</f>
        <v>3.0043322659634608E-2</v>
      </c>
      <c r="K975" t="b">
        <f>NoweCeny[[#This Row],[Nowa cena netto]] &lt;&gt; NoweCeny[[#This Row],[Cena + %]]</f>
        <v>0</v>
      </c>
    </row>
    <row r="976" spans="1:11" x14ac:dyDescent="0.25">
      <c r="A976" t="s">
        <v>1652</v>
      </c>
      <c r="B976" t="s">
        <v>1653</v>
      </c>
      <c r="C976" s="4" t="s">
        <v>3055</v>
      </c>
      <c r="D976" s="4" t="s">
        <v>3056</v>
      </c>
      <c r="E97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6" s="1">
        <v>106.18</v>
      </c>
      <c r="G976" s="7">
        <v>0.03</v>
      </c>
      <c r="H976" s="11">
        <v>109.37</v>
      </c>
      <c r="I976" s="13">
        <v>109.37</v>
      </c>
      <c r="J976" s="9">
        <f>NoweCeny[[#This Row],[Nowa cena netto]]/NoweCeny[[#This Row],[Stara cena netto]] - 1</f>
        <v>3.0043322659634608E-2</v>
      </c>
      <c r="K976" t="b">
        <f>NoweCeny[[#This Row],[Nowa cena netto]] &lt;&gt; NoweCeny[[#This Row],[Cena + %]]</f>
        <v>0</v>
      </c>
    </row>
    <row r="977" spans="1:11" x14ac:dyDescent="0.25">
      <c r="A977" t="s">
        <v>1654</v>
      </c>
      <c r="B977" t="s">
        <v>1655</v>
      </c>
      <c r="C977" s="4" t="s">
        <v>3055</v>
      </c>
      <c r="D977" s="4" t="s">
        <v>3056</v>
      </c>
      <c r="E97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7" s="1">
        <v>106.18</v>
      </c>
      <c r="G977" s="7">
        <v>0.03</v>
      </c>
      <c r="H977" s="11">
        <v>109.37</v>
      </c>
      <c r="I977" s="13">
        <v>109.37</v>
      </c>
      <c r="J977" s="9">
        <f>NoweCeny[[#This Row],[Nowa cena netto]]/NoweCeny[[#This Row],[Stara cena netto]] - 1</f>
        <v>3.0043322659634608E-2</v>
      </c>
      <c r="K977" t="b">
        <f>NoweCeny[[#This Row],[Nowa cena netto]] &lt;&gt; NoweCeny[[#This Row],[Cena + %]]</f>
        <v>0</v>
      </c>
    </row>
    <row r="978" spans="1:11" x14ac:dyDescent="0.25">
      <c r="A978" t="s">
        <v>1656</v>
      </c>
      <c r="B978" t="s">
        <v>15</v>
      </c>
      <c r="C978" s="4" t="s">
        <v>3055</v>
      </c>
      <c r="D978" s="4" t="s">
        <v>3056</v>
      </c>
      <c r="E97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8" s="1">
        <v>5.67</v>
      </c>
      <c r="G978" s="7">
        <v>0.03</v>
      </c>
      <c r="H978" s="11">
        <v>5.84</v>
      </c>
      <c r="I978" s="13">
        <v>5.84</v>
      </c>
      <c r="J978" s="9">
        <f>NoweCeny[[#This Row],[Nowa cena netto]]/NoweCeny[[#This Row],[Stara cena netto]] - 1</f>
        <v>2.9982363315696592E-2</v>
      </c>
      <c r="K978" t="b">
        <f>NoweCeny[[#This Row],[Nowa cena netto]] &lt;&gt; NoweCeny[[#This Row],[Cena + %]]</f>
        <v>0</v>
      </c>
    </row>
    <row r="979" spans="1:11" x14ac:dyDescent="0.25">
      <c r="A979" t="s">
        <v>1657</v>
      </c>
      <c r="B979" t="s">
        <v>1658</v>
      </c>
      <c r="C979" s="4" t="s">
        <v>3055</v>
      </c>
      <c r="D979" s="4" t="s">
        <v>3056</v>
      </c>
      <c r="E97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79" s="1">
        <v>67.760000000000005</v>
      </c>
      <c r="G979" s="7">
        <v>0.03</v>
      </c>
      <c r="H979" s="11">
        <v>69.790000000000006</v>
      </c>
      <c r="I979" s="13">
        <v>69.790000000000006</v>
      </c>
      <c r="J979" s="9">
        <f>NoweCeny[[#This Row],[Nowa cena netto]]/NoweCeny[[#This Row],[Stara cena netto]] - 1</f>
        <v>2.9958677685950397E-2</v>
      </c>
      <c r="K979" t="b">
        <f>NoweCeny[[#This Row],[Nowa cena netto]] &lt;&gt; NoweCeny[[#This Row],[Cena + %]]</f>
        <v>0</v>
      </c>
    </row>
    <row r="980" spans="1:11" x14ac:dyDescent="0.25">
      <c r="A980" t="s">
        <v>1659</v>
      </c>
      <c r="B980" t="s">
        <v>3070</v>
      </c>
      <c r="C980" s="4" t="s">
        <v>3055</v>
      </c>
      <c r="D980" s="4" t="s">
        <v>3058</v>
      </c>
      <c r="E98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80" s="1">
        <v>99</v>
      </c>
      <c r="G980" s="7">
        <v>0.03</v>
      </c>
      <c r="H980" s="11">
        <v>101.97</v>
      </c>
      <c r="I980" s="13">
        <v>101.97</v>
      </c>
      <c r="J980" s="9">
        <f>NoweCeny[[#This Row],[Nowa cena netto]]/NoweCeny[[#This Row],[Stara cena netto]] - 1</f>
        <v>3.0000000000000027E-2</v>
      </c>
      <c r="K980" t="b">
        <f>NoweCeny[[#This Row],[Nowa cena netto]] &lt;&gt; NoweCeny[[#This Row],[Cena + %]]</f>
        <v>0</v>
      </c>
    </row>
    <row r="981" spans="1:11" x14ac:dyDescent="0.25">
      <c r="A981" t="s">
        <v>1660</v>
      </c>
      <c r="B981" t="s">
        <v>1568</v>
      </c>
      <c r="C981" s="4" t="s">
        <v>3055</v>
      </c>
      <c r="D981" s="4" t="s">
        <v>3058</v>
      </c>
      <c r="E98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81" s="1">
        <v>116.36</v>
      </c>
      <c r="G981" s="7">
        <v>0.03</v>
      </c>
      <c r="H981" s="11">
        <v>119.85</v>
      </c>
      <c r="I981" s="13">
        <v>119.85</v>
      </c>
      <c r="J981" s="9">
        <f>NoweCeny[[#This Row],[Nowa cena netto]]/NoweCeny[[#This Row],[Stara cena netto]] - 1</f>
        <v>2.9993124785149483E-2</v>
      </c>
      <c r="K981" t="b">
        <f>NoweCeny[[#This Row],[Nowa cena netto]] &lt;&gt; NoweCeny[[#This Row],[Cena + %]]</f>
        <v>0</v>
      </c>
    </row>
    <row r="982" spans="1:11" x14ac:dyDescent="0.25">
      <c r="A982" t="s">
        <v>1661</v>
      </c>
      <c r="B982" t="s">
        <v>84</v>
      </c>
      <c r="C982" s="4" t="s">
        <v>3055</v>
      </c>
      <c r="D982" s="4" t="s">
        <v>3056</v>
      </c>
      <c r="E98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2" s="1">
        <v>5.0599999999999996</v>
      </c>
      <c r="G982" s="7">
        <v>0.03</v>
      </c>
      <c r="H982" s="11">
        <v>5.21</v>
      </c>
      <c r="I982" s="13">
        <v>5.21</v>
      </c>
      <c r="J982" s="9">
        <f>NoweCeny[[#This Row],[Nowa cena netto]]/NoweCeny[[#This Row],[Stara cena netto]] - 1</f>
        <v>2.9644268774703608E-2</v>
      </c>
      <c r="K982" t="b">
        <f>NoweCeny[[#This Row],[Nowa cena netto]] &lt;&gt; NoweCeny[[#This Row],[Cena + %]]</f>
        <v>0</v>
      </c>
    </row>
    <row r="983" spans="1:11" x14ac:dyDescent="0.25">
      <c r="A983" t="s">
        <v>1662</v>
      </c>
      <c r="B983" t="s">
        <v>15</v>
      </c>
      <c r="C983" s="4" t="s">
        <v>3055</v>
      </c>
      <c r="D983" s="4" t="s">
        <v>3058</v>
      </c>
      <c r="E98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83" s="1">
        <v>9.8000000000000007</v>
      </c>
      <c r="G983" s="7">
        <v>0.03</v>
      </c>
      <c r="H983" s="11">
        <v>10.09</v>
      </c>
      <c r="I983" s="13">
        <v>10.09</v>
      </c>
      <c r="J983" s="9">
        <f>NoweCeny[[#This Row],[Nowa cena netto]]/NoweCeny[[#This Row],[Stara cena netto]] - 1</f>
        <v>2.9591836734693899E-2</v>
      </c>
      <c r="K983" t="b">
        <f>NoweCeny[[#This Row],[Nowa cena netto]] &lt;&gt; NoweCeny[[#This Row],[Cena + %]]</f>
        <v>0</v>
      </c>
    </row>
    <row r="984" spans="1:11" x14ac:dyDescent="0.25">
      <c r="A984" t="s">
        <v>1663</v>
      </c>
      <c r="B984" t="s">
        <v>1664</v>
      </c>
      <c r="C984" s="4" t="s">
        <v>3055</v>
      </c>
      <c r="D984" s="4" t="s">
        <v>3056</v>
      </c>
      <c r="E98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4" s="1">
        <v>6.19</v>
      </c>
      <c r="G984" s="7">
        <v>0.03</v>
      </c>
      <c r="H984" s="11">
        <v>6.38</v>
      </c>
      <c r="I984" s="13">
        <v>6.38</v>
      </c>
      <c r="J984" s="9">
        <f>NoweCeny[[#This Row],[Nowa cena netto]]/NoweCeny[[#This Row],[Stara cena netto]] - 1</f>
        <v>3.0694668820678395E-2</v>
      </c>
      <c r="K984" t="b">
        <f>NoweCeny[[#This Row],[Nowa cena netto]] &lt;&gt; NoweCeny[[#This Row],[Cena + %]]</f>
        <v>0</v>
      </c>
    </row>
    <row r="985" spans="1:11" x14ac:dyDescent="0.25">
      <c r="A985" t="s">
        <v>1665</v>
      </c>
      <c r="B985" t="s">
        <v>1666</v>
      </c>
      <c r="C985" s="4" t="s">
        <v>3055</v>
      </c>
      <c r="D985" s="4" t="s">
        <v>3058</v>
      </c>
      <c r="E98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985" s="1">
        <v>457</v>
      </c>
      <c r="G985" s="7">
        <v>0.03</v>
      </c>
      <c r="H985" s="11">
        <v>470.71</v>
      </c>
      <c r="I985" s="13">
        <v>470.71</v>
      </c>
      <c r="J985" s="9">
        <f>NoweCeny[[#This Row],[Nowa cena netto]]/NoweCeny[[#This Row],[Stara cena netto]] - 1</f>
        <v>3.0000000000000027E-2</v>
      </c>
      <c r="K985" t="b">
        <f>NoweCeny[[#This Row],[Nowa cena netto]] &lt;&gt; NoweCeny[[#This Row],[Cena + %]]</f>
        <v>0</v>
      </c>
    </row>
    <row r="986" spans="1:11" x14ac:dyDescent="0.25">
      <c r="A986" t="s">
        <v>1667</v>
      </c>
      <c r="B986" t="s">
        <v>686</v>
      </c>
      <c r="C986" s="4" t="s">
        <v>3055</v>
      </c>
      <c r="D986" s="4" t="s">
        <v>3056</v>
      </c>
      <c r="E98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6" s="1">
        <v>52.17</v>
      </c>
      <c r="G986" s="7">
        <v>0.03</v>
      </c>
      <c r="H986" s="11">
        <v>53.74</v>
      </c>
      <c r="I986" s="13">
        <v>53.74</v>
      </c>
      <c r="J986" s="9">
        <f>NoweCeny[[#This Row],[Nowa cena netto]]/NoweCeny[[#This Row],[Stara cena netto]] - 1</f>
        <v>3.0093923710944992E-2</v>
      </c>
      <c r="K986" t="b">
        <f>NoweCeny[[#This Row],[Nowa cena netto]] &lt;&gt; NoweCeny[[#This Row],[Cena + %]]</f>
        <v>0</v>
      </c>
    </row>
    <row r="987" spans="1:11" x14ac:dyDescent="0.25">
      <c r="A987" t="s">
        <v>1668</v>
      </c>
      <c r="B987" t="s">
        <v>693</v>
      </c>
      <c r="C987" s="4" t="s">
        <v>3055</v>
      </c>
      <c r="D987" s="4" t="s">
        <v>3056</v>
      </c>
      <c r="E98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7" s="1">
        <v>168.42</v>
      </c>
      <c r="G987" s="7">
        <v>0.03</v>
      </c>
      <c r="H987" s="11">
        <v>173.47</v>
      </c>
      <c r="I987" s="13">
        <v>173.47</v>
      </c>
      <c r="J987" s="9">
        <f>NoweCeny[[#This Row],[Nowa cena netto]]/NoweCeny[[#This Row],[Stara cena netto]] - 1</f>
        <v>2.9984562403515103E-2</v>
      </c>
      <c r="K987" t="b">
        <f>NoweCeny[[#This Row],[Nowa cena netto]] &lt;&gt; NoweCeny[[#This Row],[Cena + %]]</f>
        <v>0</v>
      </c>
    </row>
    <row r="988" spans="1:11" x14ac:dyDescent="0.25">
      <c r="A988" t="s">
        <v>1669</v>
      </c>
      <c r="B988" t="s">
        <v>1666</v>
      </c>
      <c r="C988" s="4" t="s">
        <v>3055</v>
      </c>
      <c r="D988" s="4" t="s">
        <v>3056</v>
      </c>
      <c r="E98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8" s="1">
        <v>255.35</v>
      </c>
      <c r="G988" s="7">
        <v>0.03</v>
      </c>
      <c r="H988" s="11">
        <v>263.01</v>
      </c>
      <c r="I988" s="13">
        <v>263.01</v>
      </c>
      <c r="J988" s="9">
        <f>NoweCeny[[#This Row],[Nowa cena netto]]/NoweCeny[[#This Row],[Stara cena netto]] - 1</f>
        <v>2.9998041903269934E-2</v>
      </c>
      <c r="K988" t="b">
        <f>NoweCeny[[#This Row],[Nowa cena netto]] &lt;&gt; NoweCeny[[#This Row],[Cena + %]]</f>
        <v>0</v>
      </c>
    </row>
    <row r="989" spans="1:11" x14ac:dyDescent="0.25">
      <c r="A989" t="s">
        <v>1670</v>
      </c>
      <c r="B989" t="s">
        <v>1666</v>
      </c>
      <c r="C989" s="4" t="s">
        <v>3055</v>
      </c>
      <c r="D989" s="4" t="s">
        <v>3056</v>
      </c>
      <c r="E98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89" s="1">
        <v>255.35</v>
      </c>
      <c r="G989" s="7">
        <v>0.03</v>
      </c>
      <c r="H989" s="11">
        <v>263.01</v>
      </c>
      <c r="I989" s="13">
        <v>263.01</v>
      </c>
      <c r="J989" s="9">
        <f>NoweCeny[[#This Row],[Nowa cena netto]]/NoweCeny[[#This Row],[Stara cena netto]] - 1</f>
        <v>2.9998041903269934E-2</v>
      </c>
      <c r="K989" t="b">
        <f>NoweCeny[[#This Row],[Nowa cena netto]] &lt;&gt; NoweCeny[[#This Row],[Cena + %]]</f>
        <v>0</v>
      </c>
    </row>
    <row r="990" spans="1:11" x14ac:dyDescent="0.25">
      <c r="A990" t="s">
        <v>1671</v>
      </c>
      <c r="B990" t="s">
        <v>15</v>
      </c>
      <c r="C990" s="4" t="s">
        <v>3055</v>
      </c>
      <c r="D990" s="4" t="s">
        <v>3056</v>
      </c>
      <c r="E99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0" s="1">
        <v>15.45</v>
      </c>
      <c r="G990" s="7">
        <v>0.03</v>
      </c>
      <c r="H990" s="11">
        <v>15.91</v>
      </c>
      <c r="I990" s="13">
        <v>15.91</v>
      </c>
      <c r="J990" s="9">
        <f>NoweCeny[[#This Row],[Nowa cena netto]]/NoweCeny[[#This Row],[Stara cena netto]] - 1</f>
        <v>2.9773462783171611E-2</v>
      </c>
      <c r="K990" t="b">
        <f>NoweCeny[[#This Row],[Nowa cena netto]] &lt;&gt; NoweCeny[[#This Row],[Cena + %]]</f>
        <v>0</v>
      </c>
    </row>
    <row r="991" spans="1:11" x14ac:dyDescent="0.25">
      <c r="A991" t="s">
        <v>1672</v>
      </c>
      <c r="B991" t="s">
        <v>673</v>
      </c>
      <c r="C991" s="4" t="s">
        <v>3055</v>
      </c>
      <c r="D991" s="4" t="s">
        <v>3056</v>
      </c>
      <c r="E99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1" s="1">
        <v>44.68</v>
      </c>
      <c r="G991" s="7">
        <v>0.03</v>
      </c>
      <c r="H991" s="11">
        <v>46.02</v>
      </c>
      <c r="I991" s="13">
        <v>46.02</v>
      </c>
      <c r="J991" s="9">
        <f>NoweCeny[[#This Row],[Nowa cena netto]]/NoweCeny[[#This Row],[Stara cena netto]] - 1</f>
        <v>2.9991047448522989E-2</v>
      </c>
      <c r="K991" t="b">
        <f>NoweCeny[[#This Row],[Nowa cena netto]] &lt;&gt; NoweCeny[[#This Row],[Cena + %]]</f>
        <v>0</v>
      </c>
    </row>
    <row r="992" spans="1:11" x14ac:dyDescent="0.25">
      <c r="A992" t="s">
        <v>1673</v>
      </c>
      <c r="B992" t="s">
        <v>1674</v>
      </c>
      <c r="C992" s="4" t="s">
        <v>3069</v>
      </c>
      <c r="D992" s="4" t="s">
        <v>3056</v>
      </c>
      <c r="E99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2" s="1">
        <v>2375.92</v>
      </c>
      <c r="G992" s="7">
        <v>0.02</v>
      </c>
      <c r="H992" s="11">
        <v>2423.44</v>
      </c>
      <c r="I992" s="13">
        <v>2423.44</v>
      </c>
      <c r="J992" s="9">
        <f>NoweCeny[[#This Row],[Nowa cena netto]]/NoweCeny[[#This Row],[Stara cena netto]] - 1</f>
        <v>2.0000673423347548E-2</v>
      </c>
      <c r="K992" t="b">
        <f>NoweCeny[[#This Row],[Nowa cena netto]] &lt;&gt; NoweCeny[[#This Row],[Cena + %]]</f>
        <v>0</v>
      </c>
    </row>
    <row r="993" spans="1:11" x14ac:dyDescent="0.25">
      <c r="A993" t="s">
        <v>1675</v>
      </c>
      <c r="B993" t="s">
        <v>1676</v>
      </c>
      <c r="C993" s="4" t="s">
        <v>3055</v>
      </c>
      <c r="D993" s="4" t="s">
        <v>3056</v>
      </c>
      <c r="E99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3" s="1">
        <v>4.28</v>
      </c>
      <c r="G993" s="7">
        <v>0.03</v>
      </c>
      <c r="H993" s="11">
        <v>4.41</v>
      </c>
      <c r="I993" s="13">
        <v>4.41</v>
      </c>
      <c r="J993" s="9">
        <f>NoweCeny[[#This Row],[Nowa cena netto]]/NoweCeny[[#This Row],[Stara cena netto]] - 1</f>
        <v>3.0373831775700966E-2</v>
      </c>
      <c r="K993" t="b">
        <f>NoweCeny[[#This Row],[Nowa cena netto]] &lt;&gt; NoweCeny[[#This Row],[Cena + %]]</f>
        <v>0</v>
      </c>
    </row>
    <row r="994" spans="1:11" x14ac:dyDescent="0.25">
      <c r="A994" t="s">
        <v>1677</v>
      </c>
      <c r="B994" t="s">
        <v>1678</v>
      </c>
      <c r="C994" s="4" t="s">
        <v>3069</v>
      </c>
      <c r="D994" s="4" t="s">
        <v>3056</v>
      </c>
      <c r="E99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4" s="1">
        <v>1932.45</v>
      </c>
      <c r="G994" s="7">
        <v>0.02</v>
      </c>
      <c r="H994" s="11">
        <v>1971.1</v>
      </c>
      <c r="I994" s="13">
        <v>1971.1</v>
      </c>
      <c r="J994" s="9">
        <f>NoweCeny[[#This Row],[Nowa cena netto]]/NoweCeny[[#This Row],[Stara cena netto]] - 1</f>
        <v>2.0000517477813062E-2</v>
      </c>
      <c r="K994" t="b">
        <f>NoweCeny[[#This Row],[Nowa cena netto]] &lt;&gt; NoweCeny[[#This Row],[Cena + %]]</f>
        <v>0</v>
      </c>
    </row>
    <row r="995" spans="1:11" x14ac:dyDescent="0.25">
      <c r="A995" t="s">
        <v>1679</v>
      </c>
      <c r="B995" t="s">
        <v>1678</v>
      </c>
      <c r="C995" s="4" t="s">
        <v>3069</v>
      </c>
      <c r="D995" s="4" t="s">
        <v>3056</v>
      </c>
      <c r="E99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5" s="1">
        <v>1654.21</v>
      </c>
      <c r="G995" s="7">
        <v>0.02</v>
      </c>
      <c r="H995" s="11">
        <v>1687.29</v>
      </c>
      <c r="I995" s="13">
        <v>1687.29</v>
      </c>
      <c r="J995" s="9">
        <f>NoweCeny[[#This Row],[Nowa cena netto]]/NoweCeny[[#This Row],[Stara cena netto]] - 1</f>
        <v>1.9997461023691043E-2</v>
      </c>
      <c r="K995" t="b">
        <f>NoweCeny[[#This Row],[Nowa cena netto]] &lt;&gt; NoweCeny[[#This Row],[Cena + %]]</f>
        <v>0</v>
      </c>
    </row>
    <row r="996" spans="1:11" x14ac:dyDescent="0.25">
      <c r="A996" t="s">
        <v>1680</v>
      </c>
      <c r="B996" t="s">
        <v>1678</v>
      </c>
      <c r="C996" s="4" t="s">
        <v>3069</v>
      </c>
      <c r="D996" s="4" t="s">
        <v>3056</v>
      </c>
      <c r="E99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6" s="1">
        <v>1932.45</v>
      </c>
      <c r="G996" s="7">
        <v>0.02</v>
      </c>
      <c r="H996" s="11">
        <v>1971.1</v>
      </c>
      <c r="I996" s="13">
        <v>1971.1</v>
      </c>
      <c r="J996" s="9">
        <f>NoweCeny[[#This Row],[Nowa cena netto]]/NoweCeny[[#This Row],[Stara cena netto]] - 1</f>
        <v>2.0000517477813062E-2</v>
      </c>
      <c r="K996" t="b">
        <f>NoweCeny[[#This Row],[Nowa cena netto]] &lt;&gt; NoweCeny[[#This Row],[Cena + %]]</f>
        <v>0</v>
      </c>
    </row>
    <row r="997" spans="1:11" x14ac:dyDescent="0.25">
      <c r="A997" t="s">
        <v>1681</v>
      </c>
      <c r="B997" t="s">
        <v>1678</v>
      </c>
      <c r="C997" s="4" t="s">
        <v>3069</v>
      </c>
      <c r="D997" s="4" t="s">
        <v>3056</v>
      </c>
      <c r="E99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7" s="1">
        <v>1323.37</v>
      </c>
      <c r="G997" s="7">
        <v>0.02</v>
      </c>
      <c r="H997" s="11">
        <v>1349.84</v>
      </c>
      <c r="I997" s="13">
        <v>1349.84</v>
      </c>
      <c r="J997" s="9">
        <f>NoweCeny[[#This Row],[Nowa cena netto]]/NoweCeny[[#This Row],[Stara cena netto]] - 1</f>
        <v>2.0001964681079398E-2</v>
      </c>
      <c r="K997" t="b">
        <f>NoweCeny[[#This Row],[Nowa cena netto]] &lt;&gt; NoweCeny[[#This Row],[Cena + %]]</f>
        <v>0</v>
      </c>
    </row>
    <row r="998" spans="1:11" x14ac:dyDescent="0.25">
      <c r="A998" t="s">
        <v>1682</v>
      </c>
      <c r="B998" t="s">
        <v>1683</v>
      </c>
      <c r="C998" s="4" t="s">
        <v>3055</v>
      </c>
      <c r="D998" s="4" t="s">
        <v>3056</v>
      </c>
      <c r="E99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8" s="1">
        <v>57.84</v>
      </c>
      <c r="G998" s="7">
        <v>0.03</v>
      </c>
      <c r="H998" s="11">
        <v>59.58</v>
      </c>
      <c r="I998" s="13">
        <v>59.58</v>
      </c>
      <c r="J998" s="9">
        <f>NoweCeny[[#This Row],[Nowa cena netto]]/NoweCeny[[#This Row],[Stara cena netto]] - 1</f>
        <v>3.0082987551867113E-2</v>
      </c>
      <c r="K998" t="b">
        <f>NoweCeny[[#This Row],[Nowa cena netto]] &lt;&gt; NoweCeny[[#This Row],[Cena + %]]</f>
        <v>0</v>
      </c>
    </row>
    <row r="999" spans="1:11" x14ac:dyDescent="0.25">
      <c r="A999" t="s">
        <v>1684</v>
      </c>
      <c r="B999" t="s">
        <v>1232</v>
      </c>
      <c r="C999" s="4" t="s">
        <v>3069</v>
      </c>
      <c r="D999" s="4" t="s">
        <v>3056</v>
      </c>
      <c r="E99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999" s="1">
        <v>1311.86</v>
      </c>
      <c r="G999" s="7">
        <v>0.03</v>
      </c>
      <c r="H999" s="11">
        <v>1351.22</v>
      </c>
      <c r="I999" s="13">
        <v>1351.22</v>
      </c>
      <c r="J999" s="9">
        <f>NoweCeny[[#This Row],[Nowa cena netto]]/NoweCeny[[#This Row],[Stara cena netto]] - 1</f>
        <v>3.0003201561142223E-2</v>
      </c>
      <c r="K999" t="b">
        <f>NoweCeny[[#This Row],[Nowa cena netto]] &lt;&gt; NoweCeny[[#This Row],[Cena + %]]</f>
        <v>0</v>
      </c>
    </row>
    <row r="1000" spans="1:11" x14ac:dyDescent="0.25">
      <c r="A1000" t="s">
        <v>1685</v>
      </c>
      <c r="B1000" t="s">
        <v>1686</v>
      </c>
      <c r="C1000" s="4" t="s">
        <v>3069</v>
      </c>
      <c r="D1000" s="4" t="s">
        <v>3056</v>
      </c>
      <c r="E100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0" s="1">
        <v>607.98</v>
      </c>
      <c r="G1000" s="7">
        <v>0.03</v>
      </c>
      <c r="H1000" s="11">
        <v>626.22</v>
      </c>
      <c r="I1000" s="13">
        <v>626.22</v>
      </c>
      <c r="J1000" s="9">
        <f>NoweCeny[[#This Row],[Nowa cena netto]]/NoweCeny[[#This Row],[Stara cena netto]] - 1</f>
        <v>3.0000986874568314E-2</v>
      </c>
      <c r="K1000" t="b">
        <f>NoweCeny[[#This Row],[Nowa cena netto]] &lt;&gt; NoweCeny[[#This Row],[Cena + %]]</f>
        <v>0</v>
      </c>
    </row>
    <row r="1001" spans="1:11" x14ac:dyDescent="0.25">
      <c r="A1001" t="s">
        <v>1687</v>
      </c>
      <c r="B1001" t="s">
        <v>3071</v>
      </c>
      <c r="C1001" s="4" t="s">
        <v>3069</v>
      </c>
      <c r="D1001" s="4" t="s">
        <v>3056</v>
      </c>
      <c r="E100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1" s="1">
        <v>260.3</v>
      </c>
      <c r="G1001" s="7">
        <v>0.03</v>
      </c>
      <c r="H1001" s="11">
        <v>268.11</v>
      </c>
      <c r="I1001" s="13">
        <v>268.11</v>
      </c>
      <c r="J1001" s="9">
        <f>NoweCeny[[#This Row],[Nowa cena netto]]/NoweCeny[[#This Row],[Stara cena netto]] - 1</f>
        <v>3.0003841721091051E-2</v>
      </c>
      <c r="K1001" t="b">
        <f>NoweCeny[[#This Row],[Nowa cena netto]] &lt;&gt; NoweCeny[[#This Row],[Cena + %]]</f>
        <v>0</v>
      </c>
    </row>
    <row r="1002" spans="1:11" x14ac:dyDescent="0.25">
      <c r="A1002" t="s">
        <v>1688</v>
      </c>
      <c r="B1002" t="s">
        <v>3072</v>
      </c>
      <c r="C1002" s="4" t="s">
        <v>3069</v>
      </c>
      <c r="D1002" s="4" t="s">
        <v>3056</v>
      </c>
      <c r="E100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2" s="1">
        <v>260.3</v>
      </c>
      <c r="G1002" s="7">
        <v>0.03</v>
      </c>
      <c r="H1002" s="11">
        <v>268.11</v>
      </c>
      <c r="I1002" s="13">
        <v>268.11</v>
      </c>
      <c r="J1002" s="9">
        <f>NoweCeny[[#This Row],[Nowa cena netto]]/NoweCeny[[#This Row],[Stara cena netto]] - 1</f>
        <v>3.0003841721091051E-2</v>
      </c>
      <c r="K1002" t="b">
        <f>NoweCeny[[#This Row],[Nowa cena netto]] &lt;&gt; NoweCeny[[#This Row],[Cena + %]]</f>
        <v>0</v>
      </c>
    </row>
    <row r="1003" spans="1:11" x14ac:dyDescent="0.25">
      <c r="A1003" t="s">
        <v>1689</v>
      </c>
      <c r="B1003" t="s">
        <v>3073</v>
      </c>
      <c r="C1003" s="4" t="s">
        <v>3069</v>
      </c>
      <c r="D1003" s="4" t="s">
        <v>3056</v>
      </c>
      <c r="E100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3" s="1">
        <v>260.3</v>
      </c>
      <c r="G1003" s="7">
        <v>0.03</v>
      </c>
      <c r="H1003" s="11">
        <v>268.11</v>
      </c>
      <c r="I1003" s="13">
        <v>268.11</v>
      </c>
      <c r="J1003" s="9">
        <f>NoweCeny[[#This Row],[Nowa cena netto]]/NoweCeny[[#This Row],[Stara cena netto]] - 1</f>
        <v>3.0003841721091051E-2</v>
      </c>
      <c r="K1003" t="b">
        <f>NoweCeny[[#This Row],[Nowa cena netto]] &lt;&gt; NoweCeny[[#This Row],[Cena + %]]</f>
        <v>0</v>
      </c>
    </row>
    <row r="1004" spans="1:11" x14ac:dyDescent="0.25">
      <c r="A1004" t="s">
        <v>1690</v>
      </c>
      <c r="B1004" t="s">
        <v>1691</v>
      </c>
      <c r="C1004" s="4" t="s">
        <v>3069</v>
      </c>
      <c r="D1004" s="4" t="s">
        <v>3056</v>
      </c>
      <c r="E100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4" s="1">
        <v>1842.2</v>
      </c>
      <c r="G1004" s="7">
        <v>0.03</v>
      </c>
      <c r="H1004" s="11">
        <v>1897.47</v>
      </c>
      <c r="I1004" s="13">
        <v>1897.47</v>
      </c>
      <c r="J1004" s="9">
        <f>NoweCeny[[#This Row],[Nowa cena netto]]/NoweCeny[[#This Row],[Stara cena netto]] - 1</f>
        <v>3.0002171316903636E-2</v>
      </c>
      <c r="K1004" t="b">
        <f>NoweCeny[[#This Row],[Nowa cena netto]] &lt;&gt; NoweCeny[[#This Row],[Cena + %]]</f>
        <v>0</v>
      </c>
    </row>
    <row r="1005" spans="1:11" x14ac:dyDescent="0.25">
      <c r="A1005" t="s">
        <v>1692</v>
      </c>
      <c r="B1005" t="s">
        <v>1691</v>
      </c>
      <c r="C1005" s="4" t="s">
        <v>3069</v>
      </c>
      <c r="D1005" s="4" t="s">
        <v>3056</v>
      </c>
      <c r="E100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5" s="1">
        <v>1842.2</v>
      </c>
      <c r="G1005" s="7">
        <v>0.03</v>
      </c>
      <c r="H1005" s="11">
        <v>1897.47</v>
      </c>
      <c r="I1005" s="13">
        <v>1897.47</v>
      </c>
      <c r="J1005" s="9">
        <f>NoweCeny[[#This Row],[Nowa cena netto]]/NoweCeny[[#This Row],[Stara cena netto]] - 1</f>
        <v>3.0002171316903636E-2</v>
      </c>
      <c r="K1005" t="b">
        <f>NoweCeny[[#This Row],[Nowa cena netto]] &lt;&gt; NoweCeny[[#This Row],[Cena + %]]</f>
        <v>0</v>
      </c>
    </row>
    <row r="1006" spans="1:11" x14ac:dyDescent="0.25">
      <c r="A1006" t="s">
        <v>1693</v>
      </c>
      <c r="B1006" t="s">
        <v>1691</v>
      </c>
      <c r="C1006" s="4" t="s">
        <v>3069</v>
      </c>
      <c r="D1006" s="4" t="s">
        <v>3056</v>
      </c>
      <c r="E100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6" s="1">
        <v>1096.3900000000001</v>
      </c>
      <c r="G1006" s="7">
        <v>0.03</v>
      </c>
      <c r="H1006" s="11">
        <v>1129.28</v>
      </c>
      <c r="I1006" s="13">
        <v>1129.28</v>
      </c>
      <c r="J1006" s="9">
        <f>NoweCeny[[#This Row],[Nowa cena netto]]/NoweCeny[[#This Row],[Stara cena netto]] - 1</f>
        <v>2.9998449456853704E-2</v>
      </c>
      <c r="K1006" t="b">
        <f>NoweCeny[[#This Row],[Nowa cena netto]] &lt;&gt; NoweCeny[[#This Row],[Cena + %]]</f>
        <v>0</v>
      </c>
    </row>
    <row r="1007" spans="1:11" x14ac:dyDescent="0.25">
      <c r="A1007" t="s">
        <v>1694</v>
      </c>
      <c r="B1007" t="s">
        <v>1691</v>
      </c>
      <c r="C1007" s="4" t="s">
        <v>3069</v>
      </c>
      <c r="D1007" s="4" t="s">
        <v>3056</v>
      </c>
      <c r="E100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7" s="1">
        <v>1096.3900000000001</v>
      </c>
      <c r="G1007" s="7">
        <v>0.03</v>
      </c>
      <c r="H1007" s="11">
        <v>1129.28</v>
      </c>
      <c r="I1007" s="13">
        <v>1129.28</v>
      </c>
      <c r="J1007" s="9">
        <f>NoweCeny[[#This Row],[Nowa cena netto]]/NoweCeny[[#This Row],[Stara cena netto]] - 1</f>
        <v>2.9998449456853704E-2</v>
      </c>
      <c r="K1007" t="b">
        <f>NoweCeny[[#This Row],[Nowa cena netto]] &lt;&gt; NoweCeny[[#This Row],[Cena + %]]</f>
        <v>0</v>
      </c>
    </row>
    <row r="1008" spans="1:11" x14ac:dyDescent="0.25">
      <c r="A1008" t="s">
        <v>1695</v>
      </c>
      <c r="B1008" t="s">
        <v>1691</v>
      </c>
      <c r="C1008" s="4" t="s">
        <v>3069</v>
      </c>
      <c r="D1008" s="4" t="s">
        <v>3056</v>
      </c>
      <c r="E100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8" s="1">
        <v>1096.3900000000001</v>
      </c>
      <c r="G1008" s="7">
        <v>0.03</v>
      </c>
      <c r="H1008" s="11">
        <v>1129.28</v>
      </c>
      <c r="I1008" s="13">
        <v>1129.28</v>
      </c>
      <c r="J1008" s="9">
        <f>NoweCeny[[#This Row],[Nowa cena netto]]/NoweCeny[[#This Row],[Stara cena netto]] - 1</f>
        <v>2.9998449456853704E-2</v>
      </c>
      <c r="K1008" t="b">
        <f>NoweCeny[[#This Row],[Nowa cena netto]] &lt;&gt; NoweCeny[[#This Row],[Cena + %]]</f>
        <v>0</v>
      </c>
    </row>
    <row r="1009" spans="1:11" x14ac:dyDescent="0.25">
      <c r="A1009" t="s">
        <v>1696</v>
      </c>
      <c r="B1009" t="s">
        <v>1263</v>
      </c>
      <c r="C1009" s="4" t="s">
        <v>3069</v>
      </c>
      <c r="D1009" s="4" t="s">
        <v>3056</v>
      </c>
      <c r="E100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09" s="1">
        <v>771.99</v>
      </c>
      <c r="G1009" s="7">
        <v>0.03</v>
      </c>
      <c r="H1009" s="11">
        <v>795.15</v>
      </c>
      <c r="I1009" s="13">
        <v>795.15</v>
      </c>
      <c r="J1009" s="9">
        <f>NoweCeny[[#This Row],[Nowa cena netto]]/NoweCeny[[#This Row],[Stara cena netto]] - 1</f>
        <v>3.0000388606070016E-2</v>
      </c>
      <c r="K1009" t="b">
        <f>NoweCeny[[#This Row],[Nowa cena netto]] &lt;&gt; NoweCeny[[#This Row],[Cena + %]]</f>
        <v>0</v>
      </c>
    </row>
    <row r="1010" spans="1:11" x14ac:dyDescent="0.25">
      <c r="A1010" t="s">
        <v>1697</v>
      </c>
      <c r="B1010" t="s">
        <v>1263</v>
      </c>
      <c r="C1010" s="4" t="s">
        <v>3069</v>
      </c>
      <c r="D1010" s="4" t="s">
        <v>3056</v>
      </c>
      <c r="E101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0" s="1">
        <v>934.14</v>
      </c>
      <c r="G1010" s="7">
        <v>0.03</v>
      </c>
      <c r="H1010" s="11">
        <v>962.16</v>
      </c>
      <c r="I1010" s="13">
        <v>962.16</v>
      </c>
      <c r="J1010" s="9">
        <f>NoweCeny[[#This Row],[Nowa cena netto]]/NoweCeny[[#This Row],[Stara cena netto]] - 1</f>
        <v>2.9995503885927199E-2</v>
      </c>
      <c r="K1010" t="b">
        <f>NoweCeny[[#This Row],[Nowa cena netto]] &lt;&gt; NoweCeny[[#This Row],[Cena + %]]</f>
        <v>0</v>
      </c>
    </row>
    <row r="1011" spans="1:11" x14ac:dyDescent="0.25">
      <c r="A1011" t="s">
        <v>1698</v>
      </c>
      <c r="B1011" t="s">
        <v>1699</v>
      </c>
      <c r="C1011" s="4" t="s">
        <v>3069</v>
      </c>
      <c r="D1011" s="4" t="s">
        <v>3056</v>
      </c>
      <c r="E101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1" s="1">
        <v>398.36</v>
      </c>
      <c r="G1011" s="7">
        <v>0.03</v>
      </c>
      <c r="H1011" s="11">
        <v>410.31</v>
      </c>
      <c r="I1011" s="13">
        <v>410.31</v>
      </c>
      <c r="J1011" s="9">
        <f>NoweCeny[[#This Row],[Nowa cena netto]]/NoweCeny[[#This Row],[Stara cena netto]] - 1</f>
        <v>2.9997991766241627E-2</v>
      </c>
      <c r="K1011" t="b">
        <f>NoweCeny[[#This Row],[Nowa cena netto]] &lt;&gt; NoweCeny[[#This Row],[Cena + %]]</f>
        <v>0</v>
      </c>
    </row>
    <row r="1012" spans="1:11" x14ac:dyDescent="0.25">
      <c r="A1012" t="s">
        <v>1700</v>
      </c>
      <c r="B1012" t="s">
        <v>1312</v>
      </c>
      <c r="C1012" s="4" t="s">
        <v>3069</v>
      </c>
      <c r="D1012" s="4" t="s">
        <v>3056</v>
      </c>
      <c r="E101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2" s="1">
        <v>699.65</v>
      </c>
      <c r="G1012" s="7">
        <v>0.03</v>
      </c>
      <c r="H1012" s="11">
        <v>720.64</v>
      </c>
      <c r="I1012" s="13">
        <v>720.64</v>
      </c>
      <c r="J1012" s="9">
        <f>NoweCeny[[#This Row],[Nowa cena netto]]/NoweCeny[[#This Row],[Stara cena netto]] - 1</f>
        <v>3.0000714643035886E-2</v>
      </c>
      <c r="K1012" t="b">
        <f>NoweCeny[[#This Row],[Nowa cena netto]] &lt;&gt; NoweCeny[[#This Row],[Cena + %]]</f>
        <v>0</v>
      </c>
    </row>
    <row r="1013" spans="1:11" x14ac:dyDescent="0.25">
      <c r="A1013" t="s">
        <v>1701</v>
      </c>
      <c r="B1013" t="s">
        <v>1702</v>
      </c>
      <c r="C1013" s="4" t="s">
        <v>3069</v>
      </c>
      <c r="D1013" s="4" t="s">
        <v>3056</v>
      </c>
      <c r="E101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3" s="1">
        <v>1020.1</v>
      </c>
      <c r="G1013" s="7">
        <v>0.03</v>
      </c>
      <c r="H1013" s="11">
        <v>1050.7</v>
      </c>
      <c r="I1013" s="13">
        <v>1050.7</v>
      </c>
      <c r="J1013" s="9">
        <f>NoweCeny[[#This Row],[Nowa cena netto]]/NoweCeny[[#This Row],[Stara cena netto]] - 1</f>
        <v>2.9997059111851909E-2</v>
      </c>
      <c r="K1013" t="b">
        <f>NoweCeny[[#This Row],[Nowa cena netto]] &lt;&gt; NoweCeny[[#This Row],[Cena + %]]</f>
        <v>0</v>
      </c>
    </row>
    <row r="1014" spans="1:11" x14ac:dyDescent="0.25">
      <c r="A1014" t="s">
        <v>1703</v>
      </c>
      <c r="B1014" t="s">
        <v>1704</v>
      </c>
      <c r="C1014" s="4" t="s">
        <v>3069</v>
      </c>
      <c r="D1014" s="4" t="s">
        <v>3056</v>
      </c>
      <c r="E101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4" s="1">
        <v>3184.1</v>
      </c>
      <c r="G1014" s="7">
        <v>0.03</v>
      </c>
      <c r="H1014" s="11">
        <v>3279.62</v>
      </c>
      <c r="I1014" s="13">
        <v>3279.62</v>
      </c>
      <c r="J1014" s="9">
        <f>NoweCeny[[#This Row],[Nowa cena netto]]/NoweCeny[[#This Row],[Stara cena netto]] - 1</f>
        <v>2.9999057818535846E-2</v>
      </c>
      <c r="K1014" t="b">
        <f>NoweCeny[[#This Row],[Nowa cena netto]] &lt;&gt; NoweCeny[[#This Row],[Cena + %]]</f>
        <v>0</v>
      </c>
    </row>
    <row r="1015" spans="1:11" x14ac:dyDescent="0.25">
      <c r="A1015" t="s">
        <v>1705</v>
      </c>
      <c r="B1015" t="s">
        <v>1706</v>
      </c>
      <c r="C1015" s="4" t="s">
        <v>3069</v>
      </c>
      <c r="D1015" s="4" t="s">
        <v>3056</v>
      </c>
      <c r="E101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5" s="1">
        <v>8448.77</v>
      </c>
      <c r="G1015" s="7">
        <v>0.03</v>
      </c>
      <c r="H1015" s="11">
        <v>8702.23</v>
      </c>
      <c r="I1015" s="13">
        <v>8702.23</v>
      </c>
      <c r="J1015" s="9">
        <f>NoweCeny[[#This Row],[Nowa cena netto]]/NoweCeny[[#This Row],[Stara cena netto]] - 1</f>
        <v>2.9999633082685273E-2</v>
      </c>
      <c r="K1015" t="b">
        <f>NoweCeny[[#This Row],[Nowa cena netto]] &lt;&gt; NoweCeny[[#This Row],[Cena + %]]</f>
        <v>0</v>
      </c>
    </row>
    <row r="1016" spans="1:11" x14ac:dyDescent="0.25">
      <c r="A1016" t="s">
        <v>1707</v>
      </c>
      <c r="B1016" t="s">
        <v>1706</v>
      </c>
      <c r="C1016" s="4" t="s">
        <v>3069</v>
      </c>
      <c r="D1016" s="4" t="s">
        <v>3056</v>
      </c>
      <c r="E101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6" s="1">
        <v>8448.77</v>
      </c>
      <c r="G1016" s="7">
        <v>0.03</v>
      </c>
      <c r="H1016" s="11">
        <v>8702.23</v>
      </c>
      <c r="I1016" s="13">
        <v>8702.23</v>
      </c>
      <c r="J1016" s="9">
        <f>NoweCeny[[#This Row],[Nowa cena netto]]/NoweCeny[[#This Row],[Stara cena netto]] - 1</f>
        <v>2.9999633082685273E-2</v>
      </c>
      <c r="K1016" t="b">
        <f>NoweCeny[[#This Row],[Nowa cena netto]] &lt;&gt; NoweCeny[[#This Row],[Cena + %]]</f>
        <v>0</v>
      </c>
    </row>
    <row r="1017" spans="1:11" x14ac:dyDescent="0.25">
      <c r="A1017" t="s">
        <v>1708</v>
      </c>
      <c r="B1017" t="s">
        <v>1706</v>
      </c>
      <c r="C1017" s="4" t="s">
        <v>3069</v>
      </c>
      <c r="D1017" s="4" t="s">
        <v>3056</v>
      </c>
      <c r="E101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7" s="1">
        <v>9295.5499999999993</v>
      </c>
      <c r="G1017" s="7">
        <v>0.03</v>
      </c>
      <c r="H1017" s="11">
        <v>9574.42</v>
      </c>
      <c r="I1017" s="13">
        <v>9574.42</v>
      </c>
      <c r="J1017" s="9">
        <f>NoweCeny[[#This Row],[Nowa cena netto]]/NoweCeny[[#This Row],[Stara cena netto]] - 1</f>
        <v>3.0000376524250916E-2</v>
      </c>
      <c r="K1017" t="b">
        <f>NoweCeny[[#This Row],[Nowa cena netto]] &lt;&gt; NoweCeny[[#This Row],[Cena + %]]</f>
        <v>0</v>
      </c>
    </row>
    <row r="1018" spans="1:11" x14ac:dyDescent="0.25">
      <c r="A1018" t="s">
        <v>1709</v>
      </c>
      <c r="B1018" t="s">
        <v>1710</v>
      </c>
      <c r="C1018" s="4" t="s">
        <v>3069</v>
      </c>
      <c r="D1018" s="4" t="s">
        <v>3056</v>
      </c>
      <c r="E101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8" s="1">
        <v>6251</v>
      </c>
      <c r="G1018" s="7">
        <v>0.03</v>
      </c>
      <c r="H1018" s="11">
        <v>6438.53</v>
      </c>
      <c r="I1018" s="13">
        <v>6438.53</v>
      </c>
      <c r="J1018" s="9">
        <f>NoweCeny[[#This Row],[Nowa cena netto]]/NoweCeny[[#This Row],[Stara cena netto]] - 1</f>
        <v>3.0000000000000027E-2</v>
      </c>
      <c r="K1018" t="b">
        <f>NoweCeny[[#This Row],[Nowa cena netto]] &lt;&gt; NoweCeny[[#This Row],[Cena + %]]</f>
        <v>0</v>
      </c>
    </row>
    <row r="1019" spans="1:11" x14ac:dyDescent="0.25">
      <c r="A1019" t="s">
        <v>1711</v>
      </c>
      <c r="B1019" t="s">
        <v>1712</v>
      </c>
      <c r="C1019" s="4" t="s">
        <v>3069</v>
      </c>
      <c r="D1019" s="4" t="s">
        <v>3056</v>
      </c>
      <c r="E101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19" s="1">
        <v>5183.3599999999997</v>
      </c>
      <c r="G1019" s="7">
        <v>0.03</v>
      </c>
      <c r="H1019" s="11">
        <v>5338.86</v>
      </c>
      <c r="I1019" s="13">
        <v>5338.86</v>
      </c>
      <c r="J1019" s="9">
        <f>NoweCeny[[#This Row],[Nowa cena netto]]/NoweCeny[[#This Row],[Stara cena netto]] - 1</f>
        <v>2.9999845659957947E-2</v>
      </c>
      <c r="K1019" t="b">
        <f>NoweCeny[[#This Row],[Nowa cena netto]] &lt;&gt; NoweCeny[[#This Row],[Cena + %]]</f>
        <v>0</v>
      </c>
    </row>
    <row r="1020" spans="1:11" x14ac:dyDescent="0.25">
      <c r="A1020" t="s">
        <v>1713</v>
      </c>
      <c r="B1020" t="s">
        <v>1714</v>
      </c>
      <c r="C1020" s="4" t="s">
        <v>3055</v>
      </c>
      <c r="D1020" s="4" t="s">
        <v>3056</v>
      </c>
      <c r="E102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0" s="1">
        <v>53.88</v>
      </c>
      <c r="G1020" s="7">
        <v>0.03</v>
      </c>
      <c r="H1020" s="11">
        <v>55.5</v>
      </c>
      <c r="I1020" s="13">
        <v>55.5</v>
      </c>
      <c r="J1020" s="9">
        <f>NoweCeny[[#This Row],[Nowa cena netto]]/NoweCeny[[#This Row],[Stara cena netto]] - 1</f>
        <v>3.0066815144766057E-2</v>
      </c>
      <c r="K1020" t="b">
        <f>NoweCeny[[#This Row],[Nowa cena netto]] &lt;&gt; NoweCeny[[#This Row],[Cena + %]]</f>
        <v>0</v>
      </c>
    </row>
    <row r="1021" spans="1:11" x14ac:dyDescent="0.25">
      <c r="A1021" t="s">
        <v>1715</v>
      </c>
      <c r="B1021" t="s">
        <v>1716</v>
      </c>
      <c r="C1021" s="4" t="s">
        <v>3055</v>
      </c>
      <c r="D1021" s="4" t="s">
        <v>3056</v>
      </c>
      <c r="E102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1" s="1">
        <v>108.62</v>
      </c>
      <c r="G1021" s="7">
        <v>0.03</v>
      </c>
      <c r="H1021" s="11">
        <v>111.88</v>
      </c>
      <c r="I1021" s="13">
        <v>111.88</v>
      </c>
      <c r="J1021" s="9">
        <f>NoweCeny[[#This Row],[Nowa cena netto]]/NoweCeny[[#This Row],[Stara cena netto]] - 1</f>
        <v>3.0012888970723628E-2</v>
      </c>
      <c r="K1021" t="b">
        <f>NoweCeny[[#This Row],[Nowa cena netto]] &lt;&gt; NoweCeny[[#This Row],[Cena + %]]</f>
        <v>0</v>
      </c>
    </row>
    <row r="1022" spans="1:11" x14ac:dyDescent="0.25">
      <c r="A1022" t="s">
        <v>1717</v>
      </c>
      <c r="B1022" t="s">
        <v>1718</v>
      </c>
      <c r="C1022" s="4" t="s">
        <v>3055</v>
      </c>
      <c r="D1022" s="4" t="s">
        <v>3056</v>
      </c>
      <c r="E102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2" s="1">
        <v>108.62</v>
      </c>
      <c r="G1022" s="7">
        <v>0.03</v>
      </c>
      <c r="H1022" s="11">
        <v>111.88</v>
      </c>
      <c r="I1022" s="13">
        <v>111.88</v>
      </c>
      <c r="J1022" s="9">
        <f>NoweCeny[[#This Row],[Nowa cena netto]]/NoweCeny[[#This Row],[Stara cena netto]] - 1</f>
        <v>3.0012888970723628E-2</v>
      </c>
      <c r="K1022" t="b">
        <f>NoweCeny[[#This Row],[Nowa cena netto]] &lt;&gt; NoweCeny[[#This Row],[Cena + %]]</f>
        <v>0</v>
      </c>
    </row>
    <row r="1023" spans="1:11" x14ac:dyDescent="0.25">
      <c r="A1023" t="s">
        <v>1719</v>
      </c>
      <c r="B1023" t="s">
        <v>1720</v>
      </c>
      <c r="C1023" s="4" t="s">
        <v>3055</v>
      </c>
      <c r="D1023" s="4" t="s">
        <v>3056</v>
      </c>
      <c r="E102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3" s="1">
        <v>301.23</v>
      </c>
      <c r="G1023" s="7">
        <v>0.03</v>
      </c>
      <c r="H1023" s="11">
        <v>310.27</v>
      </c>
      <c r="I1023" s="13">
        <v>310.27</v>
      </c>
      <c r="J1023" s="9">
        <f>NoweCeny[[#This Row],[Nowa cena netto]]/NoweCeny[[#This Row],[Stara cena netto]] - 1</f>
        <v>3.0010291139660694E-2</v>
      </c>
      <c r="K1023" t="b">
        <f>NoweCeny[[#This Row],[Nowa cena netto]] &lt;&gt; NoweCeny[[#This Row],[Cena + %]]</f>
        <v>0</v>
      </c>
    </row>
    <row r="1024" spans="1:11" x14ac:dyDescent="0.25">
      <c r="A1024" t="s">
        <v>1721</v>
      </c>
      <c r="B1024" t="s">
        <v>1722</v>
      </c>
      <c r="C1024" s="4" t="s">
        <v>3069</v>
      </c>
      <c r="D1024" s="4" t="s">
        <v>3056</v>
      </c>
      <c r="E102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4" s="1">
        <v>31.06</v>
      </c>
      <c r="G1024" s="7">
        <v>0.03</v>
      </c>
      <c r="H1024" s="11">
        <v>31.99</v>
      </c>
      <c r="I1024" s="13">
        <v>31.99</v>
      </c>
      <c r="J1024" s="9">
        <f>NoweCeny[[#This Row],[Nowa cena netto]]/NoweCeny[[#This Row],[Stara cena netto]] - 1</f>
        <v>2.9942047649710313E-2</v>
      </c>
      <c r="K1024" t="b">
        <f>NoweCeny[[#This Row],[Nowa cena netto]] &lt;&gt; NoweCeny[[#This Row],[Cena + %]]</f>
        <v>0</v>
      </c>
    </row>
    <row r="1025" spans="1:11" x14ac:dyDescent="0.25">
      <c r="A1025" t="s">
        <v>1723</v>
      </c>
      <c r="B1025" t="s">
        <v>1724</v>
      </c>
      <c r="C1025" s="4" t="s">
        <v>3069</v>
      </c>
      <c r="D1025" s="4" t="s">
        <v>3056</v>
      </c>
      <c r="E102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5" s="1">
        <v>31.06</v>
      </c>
      <c r="G1025" s="7">
        <v>0.03</v>
      </c>
      <c r="H1025" s="11">
        <v>31.99</v>
      </c>
      <c r="I1025" s="13">
        <v>31.99</v>
      </c>
      <c r="J1025" s="9">
        <f>NoweCeny[[#This Row],[Nowa cena netto]]/NoweCeny[[#This Row],[Stara cena netto]] - 1</f>
        <v>2.9942047649710313E-2</v>
      </c>
      <c r="K1025" t="b">
        <f>NoweCeny[[#This Row],[Nowa cena netto]] &lt;&gt; NoweCeny[[#This Row],[Cena + %]]</f>
        <v>0</v>
      </c>
    </row>
    <row r="1026" spans="1:11" x14ac:dyDescent="0.25">
      <c r="A1026" t="s">
        <v>1725</v>
      </c>
      <c r="B1026" t="s">
        <v>1726</v>
      </c>
      <c r="C1026" s="4" t="s">
        <v>3069</v>
      </c>
      <c r="D1026" s="4" t="s">
        <v>3056</v>
      </c>
      <c r="E102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6" s="1">
        <v>31.06</v>
      </c>
      <c r="G1026" s="7">
        <v>0.03</v>
      </c>
      <c r="H1026" s="11">
        <v>31.99</v>
      </c>
      <c r="I1026" s="13">
        <v>31.99</v>
      </c>
      <c r="J1026" s="9">
        <f>NoweCeny[[#This Row],[Nowa cena netto]]/NoweCeny[[#This Row],[Stara cena netto]] - 1</f>
        <v>2.9942047649710313E-2</v>
      </c>
      <c r="K1026" t="b">
        <f>NoweCeny[[#This Row],[Nowa cena netto]] &lt;&gt; NoweCeny[[#This Row],[Cena + %]]</f>
        <v>0</v>
      </c>
    </row>
    <row r="1027" spans="1:11" x14ac:dyDescent="0.25">
      <c r="A1027" t="s">
        <v>1727</v>
      </c>
      <c r="B1027" t="s">
        <v>1728</v>
      </c>
      <c r="C1027" s="4" t="s">
        <v>3069</v>
      </c>
      <c r="D1027" s="4" t="s">
        <v>3056</v>
      </c>
      <c r="E102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7" s="1">
        <v>31.06</v>
      </c>
      <c r="G1027" s="7">
        <v>0.03</v>
      </c>
      <c r="H1027" s="11">
        <v>31.99</v>
      </c>
      <c r="I1027" s="13">
        <v>31.99</v>
      </c>
      <c r="J1027" s="9">
        <f>NoweCeny[[#This Row],[Nowa cena netto]]/NoweCeny[[#This Row],[Stara cena netto]] - 1</f>
        <v>2.9942047649710313E-2</v>
      </c>
      <c r="K1027" t="b">
        <f>NoweCeny[[#This Row],[Nowa cena netto]] &lt;&gt; NoweCeny[[#This Row],[Cena + %]]</f>
        <v>0</v>
      </c>
    </row>
    <row r="1028" spans="1:11" x14ac:dyDescent="0.25">
      <c r="A1028" t="s">
        <v>1729</v>
      </c>
      <c r="B1028" t="s">
        <v>1730</v>
      </c>
      <c r="C1028" s="4" t="s">
        <v>3069</v>
      </c>
      <c r="D1028" s="4" t="s">
        <v>3056</v>
      </c>
      <c r="E102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8" s="1">
        <v>31.06</v>
      </c>
      <c r="G1028" s="7">
        <v>0.03</v>
      </c>
      <c r="H1028" s="11">
        <v>31.99</v>
      </c>
      <c r="I1028" s="13">
        <v>31.99</v>
      </c>
      <c r="J1028" s="9">
        <f>NoweCeny[[#This Row],[Nowa cena netto]]/NoweCeny[[#This Row],[Stara cena netto]] - 1</f>
        <v>2.9942047649710313E-2</v>
      </c>
      <c r="K1028" t="b">
        <f>NoweCeny[[#This Row],[Nowa cena netto]] &lt;&gt; NoweCeny[[#This Row],[Cena + %]]</f>
        <v>0</v>
      </c>
    </row>
    <row r="1029" spans="1:11" x14ac:dyDescent="0.25">
      <c r="A1029" t="s">
        <v>1731</v>
      </c>
      <c r="B1029" t="s">
        <v>1732</v>
      </c>
      <c r="C1029" s="4" t="s">
        <v>3069</v>
      </c>
      <c r="D1029" s="4" t="s">
        <v>3056</v>
      </c>
      <c r="E102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29" s="1">
        <v>31.06</v>
      </c>
      <c r="G1029" s="7">
        <v>0.03</v>
      </c>
      <c r="H1029" s="11">
        <v>31.99</v>
      </c>
      <c r="I1029" s="13">
        <v>31.99</v>
      </c>
      <c r="J1029" s="9">
        <f>NoweCeny[[#This Row],[Nowa cena netto]]/NoweCeny[[#This Row],[Stara cena netto]] - 1</f>
        <v>2.9942047649710313E-2</v>
      </c>
      <c r="K1029" t="b">
        <f>NoweCeny[[#This Row],[Nowa cena netto]] &lt;&gt; NoweCeny[[#This Row],[Cena + %]]</f>
        <v>0</v>
      </c>
    </row>
    <row r="1030" spans="1:11" x14ac:dyDescent="0.25">
      <c r="A1030" t="s">
        <v>1733</v>
      </c>
      <c r="B1030" t="s">
        <v>1734</v>
      </c>
      <c r="C1030" s="4" t="s">
        <v>3069</v>
      </c>
      <c r="D1030" s="4" t="s">
        <v>3056</v>
      </c>
      <c r="E103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0" s="1">
        <v>31.06</v>
      </c>
      <c r="G1030" s="7">
        <v>0.03</v>
      </c>
      <c r="H1030" s="11">
        <v>31.99</v>
      </c>
      <c r="I1030" s="13">
        <v>31.99</v>
      </c>
      <c r="J1030" s="9">
        <f>NoweCeny[[#This Row],[Nowa cena netto]]/NoweCeny[[#This Row],[Stara cena netto]] - 1</f>
        <v>2.9942047649710313E-2</v>
      </c>
      <c r="K1030" t="b">
        <f>NoweCeny[[#This Row],[Nowa cena netto]] &lt;&gt; NoweCeny[[#This Row],[Cena + %]]</f>
        <v>0</v>
      </c>
    </row>
    <row r="1031" spans="1:11" x14ac:dyDescent="0.25">
      <c r="A1031" t="s">
        <v>1735</v>
      </c>
      <c r="B1031" t="s">
        <v>1734</v>
      </c>
      <c r="C1031" s="4" t="s">
        <v>3069</v>
      </c>
      <c r="D1031" s="4" t="s">
        <v>3056</v>
      </c>
      <c r="E103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1" s="1">
        <v>31.06</v>
      </c>
      <c r="G1031" s="7">
        <v>0.03</v>
      </c>
      <c r="H1031" s="11">
        <v>31.99</v>
      </c>
      <c r="I1031" s="13">
        <v>31.99</v>
      </c>
      <c r="J1031" s="9">
        <f>NoweCeny[[#This Row],[Nowa cena netto]]/NoweCeny[[#This Row],[Stara cena netto]] - 1</f>
        <v>2.9942047649710313E-2</v>
      </c>
      <c r="K1031" t="b">
        <f>NoweCeny[[#This Row],[Nowa cena netto]] &lt;&gt; NoweCeny[[#This Row],[Cena + %]]</f>
        <v>0</v>
      </c>
    </row>
    <row r="1032" spans="1:11" x14ac:dyDescent="0.25">
      <c r="A1032" t="s">
        <v>1736</v>
      </c>
      <c r="B1032" t="s">
        <v>1737</v>
      </c>
      <c r="C1032" s="4" t="s">
        <v>3069</v>
      </c>
      <c r="D1032" s="4" t="s">
        <v>3056</v>
      </c>
      <c r="E103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2" s="1">
        <v>31.06</v>
      </c>
      <c r="G1032" s="7">
        <v>0.03</v>
      </c>
      <c r="H1032" s="11">
        <v>31.99</v>
      </c>
      <c r="I1032" s="13">
        <v>31.99</v>
      </c>
      <c r="J1032" s="9">
        <f>NoweCeny[[#This Row],[Nowa cena netto]]/NoweCeny[[#This Row],[Stara cena netto]] - 1</f>
        <v>2.9942047649710313E-2</v>
      </c>
      <c r="K1032" t="b">
        <f>NoweCeny[[#This Row],[Nowa cena netto]] &lt;&gt; NoweCeny[[#This Row],[Cena + %]]</f>
        <v>0</v>
      </c>
    </row>
    <row r="1033" spans="1:11" x14ac:dyDescent="0.25">
      <c r="A1033" t="s">
        <v>1738</v>
      </c>
      <c r="B1033" t="s">
        <v>1739</v>
      </c>
      <c r="C1033" s="4" t="s">
        <v>3069</v>
      </c>
      <c r="D1033" s="4" t="s">
        <v>3056</v>
      </c>
      <c r="E103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3" s="1">
        <v>31.06</v>
      </c>
      <c r="G1033" s="7">
        <v>0.03</v>
      </c>
      <c r="H1033" s="11">
        <v>31.99</v>
      </c>
      <c r="I1033" s="13">
        <v>31.99</v>
      </c>
      <c r="J1033" s="9">
        <f>NoweCeny[[#This Row],[Nowa cena netto]]/NoweCeny[[#This Row],[Stara cena netto]] - 1</f>
        <v>2.9942047649710313E-2</v>
      </c>
      <c r="K1033" t="b">
        <f>NoweCeny[[#This Row],[Nowa cena netto]] &lt;&gt; NoweCeny[[#This Row],[Cena + %]]</f>
        <v>0</v>
      </c>
    </row>
    <row r="1034" spans="1:11" x14ac:dyDescent="0.25">
      <c r="A1034" t="s">
        <v>1740</v>
      </c>
      <c r="B1034" t="s">
        <v>1395</v>
      </c>
      <c r="C1034" s="4" t="s">
        <v>3069</v>
      </c>
      <c r="D1034" s="4" t="s">
        <v>3056</v>
      </c>
      <c r="E103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4" s="1">
        <v>95.33</v>
      </c>
      <c r="G1034" s="7">
        <v>0.03</v>
      </c>
      <c r="H1034" s="11">
        <v>98.19</v>
      </c>
      <c r="I1034" s="13">
        <v>98.19</v>
      </c>
      <c r="J1034" s="9">
        <f>NoweCeny[[#This Row],[Nowa cena netto]]/NoweCeny[[#This Row],[Stara cena netto]] - 1</f>
        <v>3.000104898772693E-2</v>
      </c>
      <c r="K1034" t="b">
        <f>NoweCeny[[#This Row],[Nowa cena netto]] &lt;&gt; NoweCeny[[#This Row],[Cena + %]]</f>
        <v>0</v>
      </c>
    </row>
    <row r="1035" spans="1:11" x14ac:dyDescent="0.25">
      <c r="A1035" t="s">
        <v>1741</v>
      </c>
      <c r="B1035" t="s">
        <v>15</v>
      </c>
      <c r="C1035" s="4" t="s">
        <v>3055</v>
      </c>
      <c r="D1035" s="4" t="s">
        <v>3056</v>
      </c>
      <c r="E103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5" s="1">
        <v>9.9499999999999993</v>
      </c>
      <c r="G1035" s="7">
        <v>0.03</v>
      </c>
      <c r="H1035" s="11">
        <v>10.25</v>
      </c>
      <c r="I1035" s="13">
        <v>10.25</v>
      </c>
      <c r="J1035" s="9">
        <f>NoweCeny[[#This Row],[Nowa cena netto]]/NoweCeny[[#This Row],[Stara cena netto]] - 1</f>
        <v>3.0150753768844352E-2</v>
      </c>
      <c r="K1035" t="b">
        <f>NoweCeny[[#This Row],[Nowa cena netto]] &lt;&gt; NoweCeny[[#This Row],[Cena + %]]</f>
        <v>0</v>
      </c>
    </row>
    <row r="1036" spans="1:11" x14ac:dyDescent="0.25">
      <c r="A1036" t="s">
        <v>1742</v>
      </c>
      <c r="B1036" t="s">
        <v>1743</v>
      </c>
      <c r="C1036" s="4" t="s">
        <v>3069</v>
      </c>
      <c r="D1036" s="4" t="s">
        <v>3056</v>
      </c>
      <c r="E103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6" s="1">
        <v>31.06</v>
      </c>
      <c r="G1036" s="7">
        <v>0.03</v>
      </c>
      <c r="H1036" s="11">
        <v>31.99</v>
      </c>
      <c r="I1036" s="13">
        <v>31.99</v>
      </c>
      <c r="J1036" s="9">
        <f>NoweCeny[[#This Row],[Nowa cena netto]]/NoweCeny[[#This Row],[Stara cena netto]] - 1</f>
        <v>2.9942047649710313E-2</v>
      </c>
      <c r="K1036" t="b">
        <f>NoweCeny[[#This Row],[Nowa cena netto]] &lt;&gt; NoweCeny[[#This Row],[Cena + %]]</f>
        <v>0</v>
      </c>
    </row>
    <row r="1037" spans="1:11" x14ac:dyDescent="0.25">
      <c r="A1037" t="s">
        <v>1744</v>
      </c>
      <c r="B1037" t="s">
        <v>1745</v>
      </c>
      <c r="C1037" s="4" t="s">
        <v>3069</v>
      </c>
      <c r="D1037" s="4" t="s">
        <v>3056</v>
      </c>
      <c r="E103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7" s="1">
        <v>31.06</v>
      </c>
      <c r="G1037" s="7">
        <v>0.03</v>
      </c>
      <c r="H1037" s="11">
        <v>31.99</v>
      </c>
      <c r="I1037" s="13">
        <v>31.99</v>
      </c>
      <c r="J1037" s="9">
        <f>NoweCeny[[#This Row],[Nowa cena netto]]/NoweCeny[[#This Row],[Stara cena netto]] - 1</f>
        <v>2.9942047649710313E-2</v>
      </c>
      <c r="K1037" t="b">
        <f>NoweCeny[[#This Row],[Nowa cena netto]] &lt;&gt; NoweCeny[[#This Row],[Cena + %]]</f>
        <v>0</v>
      </c>
    </row>
    <row r="1038" spans="1:11" x14ac:dyDescent="0.25">
      <c r="A1038" t="s">
        <v>1746</v>
      </c>
      <c r="B1038" t="s">
        <v>1747</v>
      </c>
      <c r="C1038" s="4" t="s">
        <v>3069</v>
      </c>
      <c r="D1038" s="4" t="s">
        <v>3056</v>
      </c>
      <c r="E103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8" s="1">
        <v>31.06</v>
      </c>
      <c r="G1038" s="7">
        <v>0.03</v>
      </c>
      <c r="H1038" s="11">
        <v>31.99</v>
      </c>
      <c r="I1038" s="13">
        <v>31.99</v>
      </c>
      <c r="J1038" s="9">
        <f>NoweCeny[[#This Row],[Nowa cena netto]]/NoweCeny[[#This Row],[Stara cena netto]] - 1</f>
        <v>2.9942047649710313E-2</v>
      </c>
      <c r="K1038" t="b">
        <f>NoweCeny[[#This Row],[Nowa cena netto]] &lt;&gt; NoweCeny[[#This Row],[Cena + %]]</f>
        <v>0</v>
      </c>
    </row>
    <row r="1039" spans="1:11" x14ac:dyDescent="0.25">
      <c r="A1039" t="s">
        <v>1748</v>
      </c>
      <c r="B1039" t="s">
        <v>1749</v>
      </c>
      <c r="C1039" s="4" t="s">
        <v>3069</v>
      </c>
      <c r="D1039" s="4" t="s">
        <v>3056</v>
      </c>
      <c r="E103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39" s="1">
        <v>31.06</v>
      </c>
      <c r="G1039" s="7">
        <v>0.03</v>
      </c>
      <c r="H1039" s="11">
        <v>31.99</v>
      </c>
      <c r="I1039" s="13">
        <v>31.99</v>
      </c>
      <c r="J1039" s="9">
        <f>NoweCeny[[#This Row],[Nowa cena netto]]/NoweCeny[[#This Row],[Stara cena netto]] - 1</f>
        <v>2.9942047649710313E-2</v>
      </c>
      <c r="K1039" t="b">
        <f>NoweCeny[[#This Row],[Nowa cena netto]] &lt;&gt; NoweCeny[[#This Row],[Cena + %]]</f>
        <v>0</v>
      </c>
    </row>
    <row r="1040" spans="1:11" x14ac:dyDescent="0.25">
      <c r="A1040" t="s">
        <v>1750</v>
      </c>
      <c r="B1040" t="s">
        <v>1751</v>
      </c>
      <c r="C1040" s="4" t="s">
        <v>3069</v>
      </c>
      <c r="D1040" s="4" t="s">
        <v>3056</v>
      </c>
      <c r="E104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0" s="1">
        <v>31.06</v>
      </c>
      <c r="G1040" s="7">
        <v>0.03</v>
      </c>
      <c r="H1040" s="11">
        <v>31.99</v>
      </c>
      <c r="I1040" s="13">
        <v>31.99</v>
      </c>
      <c r="J1040" s="9">
        <f>NoweCeny[[#This Row],[Nowa cena netto]]/NoweCeny[[#This Row],[Stara cena netto]] - 1</f>
        <v>2.9942047649710313E-2</v>
      </c>
      <c r="K1040" t="b">
        <f>NoweCeny[[#This Row],[Nowa cena netto]] &lt;&gt; NoweCeny[[#This Row],[Cena + %]]</f>
        <v>0</v>
      </c>
    </row>
    <row r="1041" spans="1:11" x14ac:dyDescent="0.25">
      <c r="A1041" t="s">
        <v>1752</v>
      </c>
      <c r="B1041" t="s">
        <v>1753</v>
      </c>
      <c r="C1041" s="4" t="s">
        <v>3069</v>
      </c>
      <c r="D1041" s="4" t="s">
        <v>3056</v>
      </c>
      <c r="E104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1" s="1">
        <v>31.06</v>
      </c>
      <c r="G1041" s="7">
        <v>0.03</v>
      </c>
      <c r="H1041" s="11">
        <v>31.99</v>
      </c>
      <c r="I1041" s="13">
        <v>31.99</v>
      </c>
      <c r="J1041" s="9">
        <f>NoweCeny[[#This Row],[Nowa cena netto]]/NoweCeny[[#This Row],[Stara cena netto]] - 1</f>
        <v>2.9942047649710313E-2</v>
      </c>
      <c r="K1041" t="b">
        <f>NoweCeny[[#This Row],[Nowa cena netto]] &lt;&gt; NoweCeny[[#This Row],[Cena + %]]</f>
        <v>0</v>
      </c>
    </row>
    <row r="1042" spans="1:11" x14ac:dyDescent="0.25">
      <c r="A1042" t="s">
        <v>1754</v>
      </c>
      <c r="B1042" t="s">
        <v>1755</v>
      </c>
      <c r="C1042" s="4" t="s">
        <v>3069</v>
      </c>
      <c r="D1042" s="4" t="s">
        <v>3056</v>
      </c>
      <c r="E104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2" s="1">
        <v>31.06</v>
      </c>
      <c r="G1042" s="7">
        <v>0.03</v>
      </c>
      <c r="H1042" s="11">
        <v>31.99</v>
      </c>
      <c r="I1042" s="13">
        <v>31.99</v>
      </c>
      <c r="J1042" s="9">
        <f>NoweCeny[[#This Row],[Nowa cena netto]]/NoweCeny[[#This Row],[Stara cena netto]] - 1</f>
        <v>2.9942047649710313E-2</v>
      </c>
      <c r="K1042" t="b">
        <f>NoweCeny[[#This Row],[Nowa cena netto]] &lt;&gt; NoweCeny[[#This Row],[Cena + %]]</f>
        <v>0</v>
      </c>
    </row>
    <row r="1043" spans="1:11" x14ac:dyDescent="0.25">
      <c r="A1043" t="s">
        <v>1756</v>
      </c>
      <c r="B1043" t="s">
        <v>1757</v>
      </c>
      <c r="C1043" s="4" t="s">
        <v>3069</v>
      </c>
      <c r="D1043" s="4" t="s">
        <v>3056</v>
      </c>
      <c r="E104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3" s="1">
        <v>31.06</v>
      </c>
      <c r="G1043" s="7">
        <v>0.03</v>
      </c>
      <c r="H1043" s="11">
        <v>31.99</v>
      </c>
      <c r="I1043" s="13">
        <v>31.99</v>
      </c>
      <c r="J1043" s="9">
        <f>NoweCeny[[#This Row],[Nowa cena netto]]/NoweCeny[[#This Row],[Stara cena netto]] - 1</f>
        <v>2.9942047649710313E-2</v>
      </c>
      <c r="K1043" t="b">
        <f>NoweCeny[[#This Row],[Nowa cena netto]] &lt;&gt; NoweCeny[[#This Row],[Cena + %]]</f>
        <v>0</v>
      </c>
    </row>
    <row r="1044" spans="1:11" x14ac:dyDescent="0.25">
      <c r="A1044" t="s">
        <v>1758</v>
      </c>
      <c r="B1044" t="s">
        <v>1759</v>
      </c>
      <c r="C1044" s="4" t="s">
        <v>3069</v>
      </c>
      <c r="D1044" s="4" t="s">
        <v>3056</v>
      </c>
      <c r="E104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4" s="1">
        <v>31.06</v>
      </c>
      <c r="G1044" s="7">
        <v>0.03</v>
      </c>
      <c r="H1044" s="11">
        <v>31.99</v>
      </c>
      <c r="I1044" s="13">
        <v>31.99</v>
      </c>
      <c r="J1044" s="9">
        <f>NoweCeny[[#This Row],[Nowa cena netto]]/NoweCeny[[#This Row],[Stara cena netto]] - 1</f>
        <v>2.9942047649710313E-2</v>
      </c>
      <c r="K1044" t="b">
        <f>NoweCeny[[#This Row],[Nowa cena netto]] &lt;&gt; NoweCeny[[#This Row],[Cena + %]]</f>
        <v>0</v>
      </c>
    </row>
    <row r="1045" spans="1:11" x14ac:dyDescent="0.25">
      <c r="A1045" t="s">
        <v>1760</v>
      </c>
      <c r="B1045" t="s">
        <v>1761</v>
      </c>
      <c r="C1045" s="4" t="s">
        <v>3069</v>
      </c>
      <c r="D1045" s="4" t="s">
        <v>3056</v>
      </c>
      <c r="E104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5" s="1">
        <v>31.06</v>
      </c>
      <c r="G1045" s="7">
        <v>0.03</v>
      </c>
      <c r="H1045" s="11">
        <v>31.99</v>
      </c>
      <c r="I1045" s="13">
        <v>31.99</v>
      </c>
      <c r="J1045" s="9">
        <f>NoweCeny[[#This Row],[Nowa cena netto]]/NoweCeny[[#This Row],[Stara cena netto]] - 1</f>
        <v>2.9942047649710313E-2</v>
      </c>
      <c r="K1045" t="b">
        <f>NoweCeny[[#This Row],[Nowa cena netto]] &lt;&gt; NoweCeny[[#This Row],[Cena + %]]</f>
        <v>0</v>
      </c>
    </row>
    <row r="1046" spans="1:11" x14ac:dyDescent="0.25">
      <c r="A1046" t="s">
        <v>1762</v>
      </c>
      <c r="B1046" t="s">
        <v>1763</v>
      </c>
      <c r="C1046" s="4" t="s">
        <v>3069</v>
      </c>
      <c r="D1046" s="4" t="s">
        <v>3056</v>
      </c>
      <c r="E104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6" s="1">
        <v>31.06</v>
      </c>
      <c r="G1046" s="7">
        <v>0.03</v>
      </c>
      <c r="H1046" s="11">
        <v>31.99</v>
      </c>
      <c r="I1046" s="13">
        <v>31.99</v>
      </c>
      <c r="J1046" s="9">
        <f>NoweCeny[[#This Row],[Nowa cena netto]]/NoweCeny[[#This Row],[Stara cena netto]] - 1</f>
        <v>2.9942047649710313E-2</v>
      </c>
      <c r="K1046" t="b">
        <f>NoweCeny[[#This Row],[Nowa cena netto]] &lt;&gt; NoweCeny[[#This Row],[Cena + %]]</f>
        <v>0</v>
      </c>
    </row>
    <row r="1047" spans="1:11" x14ac:dyDescent="0.25">
      <c r="A1047" t="s">
        <v>1764</v>
      </c>
      <c r="B1047" t="s">
        <v>1765</v>
      </c>
      <c r="C1047" s="4" t="s">
        <v>3069</v>
      </c>
      <c r="D1047" s="4" t="s">
        <v>3056</v>
      </c>
      <c r="E104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7" s="1">
        <v>31.06</v>
      </c>
      <c r="G1047" s="7">
        <v>0.03</v>
      </c>
      <c r="H1047" s="11">
        <v>31.99</v>
      </c>
      <c r="I1047" s="13">
        <v>31.99</v>
      </c>
      <c r="J1047" s="9">
        <f>NoweCeny[[#This Row],[Nowa cena netto]]/NoweCeny[[#This Row],[Stara cena netto]] - 1</f>
        <v>2.9942047649710313E-2</v>
      </c>
      <c r="K1047" t="b">
        <f>NoweCeny[[#This Row],[Nowa cena netto]] &lt;&gt; NoweCeny[[#This Row],[Cena + %]]</f>
        <v>0</v>
      </c>
    </row>
    <row r="1048" spans="1:11" x14ac:dyDescent="0.25">
      <c r="A1048" t="s">
        <v>1766</v>
      </c>
      <c r="B1048" t="s">
        <v>1767</v>
      </c>
      <c r="C1048" s="4" t="s">
        <v>3069</v>
      </c>
      <c r="D1048" s="4" t="s">
        <v>3056</v>
      </c>
      <c r="E104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8" s="1">
        <v>31.06</v>
      </c>
      <c r="G1048" s="7">
        <v>0.03</v>
      </c>
      <c r="H1048" s="11">
        <v>31.99</v>
      </c>
      <c r="I1048" s="13">
        <v>31.99</v>
      </c>
      <c r="J1048" s="9">
        <f>NoweCeny[[#This Row],[Nowa cena netto]]/NoweCeny[[#This Row],[Stara cena netto]] - 1</f>
        <v>2.9942047649710313E-2</v>
      </c>
      <c r="K1048" t="b">
        <f>NoweCeny[[#This Row],[Nowa cena netto]] &lt;&gt; NoweCeny[[#This Row],[Cena + %]]</f>
        <v>0</v>
      </c>
    </row>
    <row r="1049" spans="1:11" x14ac:dyDescent="0.25">
      <c r="A1049" t="s">
        <v>1768</v>
      </c>
      <c r="B1049" t="s">
        <v>1769</v>
      </c>
      <c r="C1049" s="4" t="s">
        <v>3069</v>
      </c>
      <c r="D1049" s="4" t="s">
        <v>3056</v>
      </c>
      <c r="E104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49" s="1">
        <v>31.06</v>
      </c>
      <c r="G1049" s="7">
        <v>0.03</v>
      </c>
      <c r="H1049" s="11">
        <v>31.99</v>
      </c>
      <c r="I1049" s="13">
        <v>31.99</v>
      </c>
      <c r="J1049" s="9">
        <f>NoweCeny[[#This Row],[Nowa cena netto]]/NoweCeny[[#This Row],[Stara cena netto]] - 1</f>
        <v>2.9942047649710313E-2</v>
      </c>
      <c r="K1049" t="b">
        <f>NoweCeny[[#This Row],[Nowa cena netto]] &lt;&gt; NoweCeny[[#This Row],[Cena + %]]</f>
        <v>0</v>
      </c>
    </row>
    <row r="1050" spans="1:11" x14ac:dyDescent="0.25">
      <c r="A1050" t="s">
        <v>1770</v>
      </c>
      <c r="B1050" t="s">
        <v>1771</v>
      </c>
      <c r="C1050" s="4" t="s">
        <v>3069</v>
      </c>
      <c r="D1050" s="4" t="s">
        <v>3056</v>
      </c>
      <c r="E105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0" s="1">
        <v>58.04</v>
      </c>
      <c r="G1050" s="7">
        <v>0.03</v>
      </c>
      <c r="H1050" s="11">
        <v>59.78</v>
      </c>
      <c r="I1050" s="13">
        <v>59.78</v>
      </c>
      <c r="J1050" s="9">
        <f>NoweCeny[[#This Row],[Nowa cena netto]]/NoweCeny[[#This Row],[Stara cena netto]] - 1</f>
        <v>2.9979324603721658E-2</v>
      </c>
      <c r="K1050" t="b">
        <f>NoweCeny[[#This Row],[Nowa cena netto]] &lt;&gt; NoweCeny[[#This Row],[Cena + %]]</f>
        <v>0</v>
      </c>
    </row>
    <row r="1051" spans="1:11" x14ac:dyDescent="0.25">
      <c r="A1051" t="s">
        <v>1772</v>
      </c>
      <c r="B1051" t="s">
        <v>1773</v>
      </c>
      <c r="C1051" s="4" t="s">
        <v>3069</v>
      </c>
      <c r="D1051" s="4" t="s">
        <v>3056</v>
      </c>
      <c r="E105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1" s="1">
        <v>58.04</v>
      </c>
      <c r="G1051" s="7">
        <v>0.03</v>
      </c>
      <c r="H1051" s="11">
        <v>59.78</v>
      </c>
      <c r="I1051" s="13">
        <v>59.78</v>
      </c>
      <c r="J1051" s="9">
        <f>NoweCeny[[#This Row],[Nowa cena netto]]/NoweCeny[[#This Row],[Stara cena netto]] - 1</f>
        <v>2.9979324603721658E-2</v>
      </c>
      <c r="K1051" t="b">
        <f>NoweCeny[[#This Row],[Nowa cena netto]] &lt;&gt; NoweCeny[[#This Row],[Cena + %]]</f>
        <v>0</v>
      </c>
    </row>
    <row r="1052" spans="1:11" x14ac:dyDescent="0.25">
      <c r="A1052" t="s">
        <v>1774</v>
      </c>
      <c r="B1052" t="s">
        <v>1771</v>
      </c>
      <c r="C1052" s="4" t="s">
        <v>3069</v>
      </c>
      <c r="D1052" s="4" t="s">
        <v>3056</v>
      </c>
      <c r="E105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2" s="1">
        <v>58.04</v>
      </c>
      <c r="G1052" s="7">
        <v>0.03</v>
      </c>
      <c r="H1052" s="11">
        <v>59.78</v>
      </c>
      <c r="I1052" s="13">
        <v>59.78</v>
      </c>
      <c r="J1052" s="9">
        <f>NoweCeny[[#This Row],[Nowa cena netto]]/NoweCeny[[#This Row],[Stara cena netto]] - 1</f>
        <v>2.9979324603721658E-2</v>
      </c>
      <c r="K1052" t="b">
        <f>NoweCeny[[#This Row],[Nowa cena netto]] &lt;&gt; NoweCeny[[#This Row],[Cena + %]]</f>
        <v>0</v>
      </c>
    </row>
    <row r="1053" spans="1:11" x14ac:dyDescent="0.25">
      <c r="A1053" t="s">
        <v>1775</v>
      </c>
      <c r="B1053" t="s">
        <v>1776</v>
      </c>
      <c r="C1053" s="4" t="s">
        <v>3069</v>
      </c>
      <c r="D1053" s="4" t="s">
        <v>3056</v>
      </c>
      <c r="E105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3" s="1">
        <v>58.04</v>
      </c>
      <c r="G1053" s="7">
        <v>0.03</v>
      </c>
      <c r="H1053" s="11">
        <v>59.78</v>
      </c>
      <c r="I1053" s="13">
        <v>59.78</v>
      </c>
      <c r="J1053" s="9">
        <f>NoweCeny[[#This Row],[Nowa cena netto]]/NoweCeny[[#This Row],[Stara cena netto]] - 1</f>
        <v>2.9979324603721658E-2</v>
      </c>
      <c r="K1053" t="b">
        <f>NoweCeny[[#This Row],[Nowa cena netto]] &lt;&gt; NoweCeny[[#This Row],[Cena + %]]</f>
        <v>0</v>
      </c>
    </row>
    <row r="1054" spans="1:11" x14ac:dyDescent="0.25">
      <c r="A1054" t="s">
        <v>1777</v>
      </c>
      <c r="B1054" t="s">
        <v>1778</v>
      </c>
      <c r="C1054" s="4" t="s">
        <v>3055</v>
      </c>
      <c r="D1054" s="4" t="s">
        <v>3056</v>
      </c>
      <c r="E105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4" s="1">
        <v>34.130000000000003</v>
      </c>
      <c r="G1054" s="7">
        <v>0.03</v>
      </c>
      <c r="H1054" s="11">
        <v>35.15</v>
      </c>
      <c r="I1054" s="13">
        <v>35.15</v>
      </c>
      <c r="J1054" s="9">
        <f>NoweCeny[[#This Row],[Nowa cena netto]]/NoweCeny[[#This Row],[Stara cena netto]] - 1</f>
        <v>2.9885731028420626E-2</v>
      </c>
      <c r="K1054" t="b">
        <f>NoweCeny[[#This Row],[Nowa cena netto]] &lt;&gt; NoweCeny[[#This Row],[Cena + %]]</f>
        <v>0</v>
      </c>
    </row>
    <row r="1055" spans="1:11" x14ac:dyDescent="0.25">
      <c r="A1055" t="s">
        <v>1779</v>
      </c>
      <c r="B1055" t="s">
        <v>3074</v>
      </c>
      <c r="C1055" s="4" t="s">
        <v>3069</v>
      </c>
      <c r="D1055" s="4" t="s">
        <v>3056</v>
      </c>
      <c r="E105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5" s="1">
        <v>20.350000000000001</v>
      </c>
      <c r="G1055" s="7">
        <v>0.03</v>
      </c>
      <c r="H1055" s="11">
        <v>20.96</v>
      </c>
      <c r="I1055" s="13">
        <v>20.96</v>
      </c>
      <c r="J1055" s="9">
        <f>NoweCeny[[#This Row],[Nowa cena netto]]/NoweCeny[[#This Row],[Stara cena netto]] - 1</f>
        <v>2.9975429975430012E-2</v>
      </c>
      <c r="K1055" t="b">
        <f>NoweCeny[[#This Row],[Nowa cena netto]] &lt;&gt; NoweCeny[[#This Row],[Cena + %]]</f>
        <v>0</v>
      </c>
    </row>
    <row r="1056" spans="1:11" x14ac:dyDescent="0.25">
      <c r="A1056" t="s">
        <v>1780</v>
      </c>
      <c r="B1056" t="s">
        <v>3075</v>
      </c>
      <c r="C1056" s="4" t="s">
        <v>3069</v>
      </c>
      <c r="D1056" s="4" t="s">
        <v>3058</v>
      </c>
      <c r="E105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-</v>
      </c>
      <c r="F1056" s="1">
        <v>20.350000000000001</v>
      </c>
      <c r="G1056" s="7">
        <v>0.03</v>
      </c>
      <c r="H1056" s="11">
        <v>20.96</v>
      </c>
      <c r="I1056" s="13">
        <v>20.96</v>
      </c>
      <c r="J1056" s="9">
        <f>NoweCeny[[#This Row],[Nowa cena netto]]/NoweCeny[[#This Row],[Stara cena netto]] - 1</f>
        <v>2.9975429975430012E-2</v>
      </c>
      <c r="K1056" t="b">
        <f>NoweCeny[[#This Row],[Nowa cena netto]] &lt;&gt; NoweCeny[[#This Row],[Cena + %]]</f>
        <v>0</v>
      </c>
    </row>
    <row r="1057" spans="1:11" x14ac:dyDescent="0.25">
      <c r="A1057" t="s">
        <v>1781</v>
      </c>
      <c r="B1057" t="s">
        <v>1782</v>
      </c>
      <c r="C1057" s="4" t="s">
        <v>3055</v>
      </c>
      <c r="D1057" s="4" t="s">
        <v>3056</v>
      </c>
      <c r="E1057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7" s="1">
        <v>54.32</v>
      </c>
      <c r="G1057" s="7">
        <v>0.03</v>
      </c>
      <c r="H1057" s="11">
        <v>55.95</v>
      </c>
      <c r="I1057" s="13">
        <v>55.95</v>
      </c>
      <c r="J1057" s="9">
        <f>NoweCeny[[#This Row],[Nowa cena netto]]/NoweCeny[[#This Row],[Stara cena netto]] - 1</f>
        <v>3.0007363770250484E-2</v>
      </c>
      <c r="K1057" t="b">
        <f>NoweCeny[[#This Row],[Nowa cena netto]] &lt;&gt; NoweCeny[[#This Row],[Cena + %]]</f>
        <v>0</v>
      </c>
    </row>
    <row r="1058" spans="1:11" x14ac:dyDescent="0.25">
      <c r="A1058" t="s">
        <v>1783</v>
      </c>
      <c r="B1058" t="s">
        <v>1784</v>
      </c>
      <c r="C1058" s="4" t="s">
        <v>3055</v>
      </c>
      <c r="D1058" s="4" t="s">
        <v>3056</v>
      </c>
      <c r="E1058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8" s="1">
        <v>59.81</v>
      </c>
      <c r="G1058" s="7">
        <v>0.03</v>
      </c>
      <c r="H1058" s="11">
        <v>61.6</v>
      </c>
      <c r="I1058" s="13">
        <v>61.6</v>
      </c>
      <c r="J1058" s="9">
        <f>NoweCeny[[#This Row],[Nowa cena netto]]/NoweCeny[[#This Row],[Stara cena netto]] - 1</f>
        <v>2.9928105667948568E-2</v>
      </c>
      <c r="K1058" t="b">
        <f>NoweCeny[[#This Row],[Nowa cena netto]] &lt;&gt; NoweCeny[[#This Row],[Cena + %]]</f>
        <v>0</v>
      </c>
    </row>
    <row r="1059" spans="1:11" x14ac:dyDescent="0.25">
      <c r="A1059" t="s">
        <v>1785</v>
      </c>
      <c r="B1059" t="s">
        <v>1786</v>
      </c>
      <c r="C1059" s="4" t="s">
        <v>3055</v>
      </c>
      <c r="D1059" s="4" t="s">
        <v>3056</v>
      </c>
      <c r="E1059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59" s="1">
        <v>63.03</v>
      </c>
      <c r="G1059" s="7">
        <v>0.03</v>
      </c>
      <c r="H1059" s="11">
        <v>64.92</v>
      </c>
      <c r="I1059" s="13">
        <v>64.92</v>
      </c>
      <c r="J1059" s="9">
        <f>NoweCeny[[#This Row],[Nowa cena netto]]/NoweCeny[[#This Row],[Stara cena netto]] - 1</f>
        <v>2.9985721085197481E-2</v>
      </c>
      <c r="K1059" t="b">
        <f>NoweCeny[[#This Row],[Nowa cena netto]] &lt;&gt; NoweCeny[[#This Row],[Cena + %]]</f>
        <v>0</v>
      </c>
    </row>
    <row r="1060" spans="1:11" x14ac:dyDescent="0.25">
      <c r="A1060" t="s">
        <v>1787</v>
      </c>
      <c r="B1060" t="s">
        <v>1788</v>
      </c>
      <c r="C1060" s="4" t="s">
        <v>3055</v>
      </c>
      <c r="D1060" s="4" t="s">
        <v>3056</v>
      </c>
      <c r="E1060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0" s="1">
        <v>355.24</v>
      </c>
      <c r="G1060" s="7">
        <v>0.03</v>
      </c>
      <c r="H1060" s="11">
        <v>365.9</v>
      </c>
      <c r="I1060" s="13">
        <v>365.9</v>
      </c>
      <c r="J1060" s="9">
        <f>NoweCeny[[#This Row],[Nowa cena netto]]/NoweCeny[[#This Row],[Stara cena netto]] - 1</f>
        <v>3.0007881995270713E-2</v>
      </c>
      <c r="K1060" t="b">
        <f>NoweCeny[[#This Row],[Nowa cena netto]] &lt;&gt; NoweCeny[[#This Row],[Cena + %]]</f>
        <v>0</v>
      </c>
    </row>
    <row r="1061" spans="1:11" x14ac:dyDescent="0.25">
      <c r="A1061" t="s">
        <v>1789</v>
      </c>
      <c r="B1061" t="s">
        <v>1790</v>
      </c>
      <c r="C1061" s="4" t="s">
        <v>3055</v>
      </c>
      <c r="D1061" s="4" t="s">
        <v>3056</v>
      </c>
      <c r="E1061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1" s="1">
        <v>355.24</v>
      </c>
      <c r="G1061" s="7">
        <v>0.03</v>
      </c>
      <c r="H1061" s="11">
        <v>365.9</v>
      </c>
      <c r="I1061" s="13">
        <v>365.9</v>
      </c>
      <c r="J1061" s="9">
        <f>NoweCeny[[#This Row],[Nowa cena netto]]/NoweCeny[[#This Row],[Stara cena netto]] - 1</f>
        <v>3.0007881995270713E-2</v>
      </c>
      <c r="K1061" t="b">
        <f>NoweCeny[[#This Row],[Nowa cena netto]] &lt;&gt; NoweCeny[[#This Row],[Cena + %]]</f>
        <v>0</v>
      </c>
    </row>
    <row r="1062" spans="1:11" x14ac:dyDescent="0.25">
      <c r="A1062" t="s">
        <v>1791</v>
      </c>
      <c r="B1062" t="s">
        <v>1792</v>
      </c>
      <c r="C1062" s="4" t="s">
        <v>3055</v>
      </c>
      <c r="D1062" s="4" t="s">
        <v>3056</v>
      </c>
      <c r="E1062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2" s="1">
        <v>24.17</v>
      </c>
      <c r="G1062" s="7">
        <v>0.03</v>
      </c>
      <c r="H1062" s="11">
        <v>24.9</v>
      </c>
      <c r="I1062" s="13">
        <v>24.9</v>
      </c>
      <c r="J1062" s="9">
        <f>NoweCeny[[#This Row],[Nowa cena netto]]/NoweCeny[[#This Row],[Stara cena netto]] - 1</f>
        <v>3.0202730657840071E-2</v>
      </c>
      <c r="K1062" t="b">
        <f>NoweCeny[[#This Row],[Nowa cena netto]] &lt;&gt; NoweCeny[[#This Row],[Cena + %]]</f>
        <v>0</v>
      </c>
    </row>
    <row r="1063" spans="1:11" x14ac:dyDescent="0.25">
      <c r="A1063" t="s">
        <v>1793</v>
      </c>
      <c r="B1063" t="s">
        <v>1794</v>
      </c>
      <c r="C1063" s="4" t="s">
        <v>3055</v>
      </c>
      <c r="D1063" s="4" t="s">
        <v>3056</v>
      </c>
      <c r="E1063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3" s="1">
        <v>66.91</v>
      </c>
      <c r="G1063" s="7">
        <v>0.03</v>
      </c>
      <c r="H1063" s="11">
        <v>68.92</v>
      </c>
      <c r="I1063" s="13">
        <v>68.92</v>
      </c>
      <c r="J1063" s="9">
        <f>NoweCeny[[#This Row],[Nowa cena netto]]/NoweCeny[[#This Row],[Stara cena netto]] - 1</f>
        <v>3.0040352712599194E-2</v>
      </c>
      <c r="K1063" t="b">
        <f>NoweCeny[[#This Row],[Nowa cena netto]] &lt;&gt; NoweCeny[[#This Row],[Cena + %]]</f>
        <v>0</v>
      </c>
    </row>
    <row r="1064" spans="1:11" x14ac:dyDescent="0.25">
      <c r="A1064" t="s">
        <v>1795</v>
      </c>
      <c r="B1064" t="s">
        <v>1408</v>
      </c>
      <c r="C1064" s="4" t="s">
        <v>3069</v>
      </c>
      <c r="D1064" s="4" t="s">
        <v>3056</v>
      </c>
      <c r="E1064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4" s="1">
        <v>660.2</v>
      </c>
      <c r="G1064" s="7">
        <v>0.03</v>
      </c>
      <c r="H1064" s="11">
        <v>680.01</v>
      </c>
      <c r="I1064" s="13">
        <v>680.01</v>
      </c>
      <c r="J1064" s="9">
        <f>NoweCeny[[#This Row],[Nowa cena netto]]/NoweCeny[[#This Row],[Stara cena netto]] - 1</f>
        <v>3.0006058770069677E-2</v>
      </c>
      <c r="K1064" t="b">
        <f>NoweCeny[[#This Row],[Nowa cena netto]] &lt;&gt; NoweCeny[[#This Row],[Cena + %]]</f>
        <v>0</v>
      </c>
    </row>
    <row r="1065" spans="1:11" x14ac:dyDescent="0.25">
      <c r="A1065" t="s">
        <v>1796</v>
      </c>
      <c r="B1065" t="s">
        <v>1486</v>
      </c>
      <c r="C1065" s="4" t="s">
        <v>3069</v>
      </c>
      <c r="D1065" s="4" t="s">
        <v>3056</v>
      </c>
      <c r="E1065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5" s="1">
        <v>985.01</v>
      </c>
      <c r="G1065" s="7">
        <v>0.03</v>
      </c>
      <c r="H1065" s="11">
        <v>1014.56</v>
      </c>
      <c r="I1065" s="13">
        <v>1014.56</v>
      </c>
      <c r="J1065" s="9">
        <f>NoweCeny[[#This Row],[Nowa cena netto]]/NoweCeny[[#This Row],[Stara cena netto]] - 1</f>
        <v>2.9999695434564044E-2</v>
      </c>
      <c r="K1065" t="b">
        <f>NoweCeny[[#This Row],[Nowa cena netto]] &lt;&gt; NoweCeny[[#This Row],[Cena + %]]</f>
        <v>0</v>
      </c>
    </row>
    <row r="1066" spans="1:11" x14ac:dyDescent="0.25">
      <c r="A1066" t="s">
        <v>1797</v>
      </c>
      <c r="B1066" t="s">
        <v>1486</v>
      </c>
      <c r="C1066" s="4" t="s">
        <v>3069</v>
      </c>
      <c r="D1066" s="4" t="s">
        <v>3056</v>
      </c>
      <c r="E1066" s="4" t="str">
        <f>IF(ISNA(_xlfn.IFNA(MATCH(NoweCeny[[#This Row],[Kod]], Wyroby!A:A, 0), _xlfn.IFNA(MATCH(NoweCeny[[#This Row],[Kod]], Części!A:A, 0), _xlfn.IFNA(MATCH(NoweCeny[[#This Row],[Kod]], 'Kopia Nowe ceny 2025 rozbite'!A:A, 0), _xlfn.IFNA(MATCH(NoweCeny[[#This Row],[Kod]], 'cennik zp 05022025'!A:A, 0), NA()))))), "-", "Sn")</f>
        <v>Sn</v>
      </c>
      <c r="F1066" s="1">
        <v>985.01</v>
      </c>
      <c r="G1066" s="7">
        <v>0.03</v>
      </c>
      <c r="H1066" s="11">
        <v>1014.56</v>
      </c>
      <c r="I1066" s="13">
        <v>1014.56</v>
      </c>
      <c r="J1066" s="9">
        <f>NoweCeny[[#This Row],[Nowa cena netto]]/NoweCeny[[#This Row],[Stara cena netto]] - 1</f>
        <v>2.9999695434564044E-2</v>
      </c>
      <c r="K1066" t="b">
        <f>NoweCeny[[#This Row],[Nowa cena netto]] &lt;&gt; NoweCeny[[#This Row],[Cena + %]]</f>
        <v>0</v>
      </c>
    </row>
  </sheetData>
  <conditionalFormatting sqref="A2:K1066">
    <cfRule type="expression" dxfId="1" priority="3">
      <formula>$I2 &lt;&gt; $H2</formula>
    </cfRule>
  </conditionalFormatting>
  <conditionalFormatting sqref="I2:I1066">
    <cfRule type="expression" dxfId="0" priority="1">
      <formula>$I2 &lt;&gt; $H2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Objaśnienia</vt:lpstr>
      <vt:lpstr>Usunięte</vt:lpstr>
      <vt:lpstr>Poza cennikiem</vt:lpstr>
      <vt:lpstr>Wyroby</vt:lpstr>
      <vt:lpstr>Części</vt:lpstr>
      <vt:lpstr>Kopia Nowe ceny 2025 rozbite</vt:lpstr>
      <vt:lpstr>cennik zp 05022025</vt:lpstr>
      <vt:lpstr>Nowe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Jacek Gamski</cp:lastModifiedBy>
  <cp:lastPrinted>2025-02-04T09:35:55Z</cp:lastPrinted>
  <dcterms:created xsi:type="dcterms:W3CDTF">2025-01-29T09:28:04Z</dcterms:created>
  <dcterms:modified xsi:type="dcterms:W3CDTF">2025-02-04T09:37:35Z</dcterms:modified>
</cp:coreProperties>
</file>